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mdiaz\AppData\Local\Temp\oa\"/>
    </mc:Choice>
  </mc:AlternateContent>
  <bookViews>
    <workbookView xWindow="0" yWindow="0" windowWidth="28800" windowHeight="11835" activeTab="3"/>
  </bookViews>
  <sheets>
    <sheet name="Caracterización" sheetId="5" r:id="rId1"/>
    <sheet name="INDICADOR" sheetId="6" r:id="rId2"/>
    <sheet name="INDICADOR (2)" sheetId="9" r:id="rId3"/>
    <sheet name="Normograma" sheetId="10" r:id="rId4"/>
    <sheet name="Listas desplegables" sheetId="8" state="hidden" r:id="rId5"/>
  </sheets>
  <definedNames>
    <definedName name="Apoyo">'Listas desplegables'!$G$33:$G$38</definedName>
    <definedName name="Dirección_Estratégica">'Listas desplegables'!$D$3:$D$5</definedName>
    <definedName name="Estratégico">'Listas desplegables'!$E$3:$E$10</definedName>
    <definedName name="Evaluación">'Listas desplegables'!$E$46</definedName>
    <definedName name="Grupoa">'Listas desplegables'!$D$3:$D$13</definedName>
    <definedName name="Misional">'Listas desplegables'!$E$14:$E$23</definedName>
    <definedName name="Misionales">'Listas desplegables'!$D$14:$D$29</definedName>
    <definedName name="Print_Area" localSheetId="1">INDICADOR!$A$1:$S$24</definedName>
    <definedName name="Print_Area" localSheetId="2">'INDICADOR (2)'!$A$1:$S$24</definedName>
    <definedName name="Seguimiento_Evaluación_y_Control">'Listas desplegables'!$E$46</definedName>
    <definedName name="Tipo">'Listas desplegables'!$F$3:$F$46</definedName>
  </definedNames>
  <calcPr calcId="152511"/>
</workbook>
</file>

<file path=xl/calcChain.xml><?xml version="1.0" encoding="utf-8"?>
<calcChain xmlns="http://schemas.openxmlformats.org/spreadsheetml/2006/main">
  <c r="C8" i="9" l="1"/>
  <c r="C11" i="9"/>
  <c r="C6" i="9"/>
  <c r="M5" i="9"/>
  <c r="M8" i="6" l="1"/>
  <c r="C8" i="6"/>
  <c r="C11" i="6" l="1"/>
  <c r="C6" i="6"/>
  <c r="M5" i="6"/>
  <c r="E12" i="5"/>
  <c r="E7" i="5" l="1"/>
  <c r="H7" i="5"/>
</calcChain>
</file>

<file path=xl/sharedStrings.xml><?xml version="1.0" encoding="utf-8"?>
<sst xmlns="http://schemas.openxmlformats.org/spreadsheetml/2006/main" count="1030" uniqueCount="579">
  <si>
    <t>CARACTERIZACIÓN DE PROCESOS</t>
  </si>
  <si>
    <t>MACROPROCESO</t>
  </si>
  <si>
    <t>TIPO DE PROCESO</t>
  </si>
  <si>
    <t>ALCANCE</t>
  </si>
  <si>
    <t>ELEMENTOS DE ENTRADA</t>
  </si>
  <si>
    <t>PROVEEDOR INTERNO</t>
  </si>
  <si>
    <t xml:space="preserve">PROVEEDOR EXTERNO </t>
  </si>
  <si>
    <t>ENTRADAS</t>
  </si>
  <si>
    <t>CICLO PHVA</t>
  </si>
  <si>
    <t>P</t>
  </si>
  <si>
    <t>H</t>
  </si>
  <si>
    <t>V</t>
  </si>
  <si>
    <t>A</t>
  </si>
  <si>
    <t>RESPONSABLES</t>
  </si>
  <si>
    <t>INDICADORES DE PROCESO</t>
  </si>
  <si>
    <t xml:space="preserve">ELEMENTOS DE SALIDA </t>
  </si>
  <si>
    <t>ACTIVIDADES</t>
  </si>
  <si>
    <t>CLIENTE INTERNO</t>
  </si>
  <si>
    <t xml:space="preserve">CLIENTE EXTERNO </t>
  </si>
  <si>
    <t xml:space="preserve">TIPO DE INDICADOR </t>
  </si>
  <si>
    <t>NOMBRE</t>
  </si>
  <si>
    <t>HOJA DE VIDA INDICADOR</t>
  </si>
  <si>
    <t>Proceso</t>
  </si>
  <si>
    <t>Nombre del Indicador</t>
  </si>
  <si>
    <t>Objetivo del Indicador</t>
  </si>
  <si>
    <t>Formula del Indicador</t>
  </si>
  <si>
    <t>Unidad de Medida</t>
  </si>
  <si>
    <t>Fuente de Información</t>
  </si>
  <si>
    <t>Periodicidad</t>
  </si>
  <si>
    <t>Mensual</t>
  </si>
  <si>
    <t>Bimestral</t>
  </si>
  <si>
    <t xml:space="preserve">Trimestral </t>
  </si>
  <si>
    <t>Semestral</t>
  </si>
  <si>
    <t>Tendencia</t>
  </si>
  <si>
    <t>META</t>
  </si>
  <si>
    <t>Línea Base</t>
  </si>
  <si>
    <t>Macroproceso</t>
  </si>
  <si>
    <t>Dependencia</t>
  </si>
  <si>
    <t>Responsable de la medición</t>
  </si>
  <si>
    <t>Tipo de indicador</t>
  </si>
  <si>
    <t>Descripción del indicador</t>
  </si>
  <si>
    <t>Descripción de la Variable</t>
  </si>
  <si>
    <t>Tipo de registro</t>
  </si>
  <si>
    <t>PROCESO</t>
  </si>
  <si>
    <t>MACROPROCESOS</t>
  </si>
  <si>
    <t>Dirección Estratégica</t>
  </si>
  <si>
    <t>Servicios al Consumidor y Apoyo Empresarial</t>
  </si>
  <si>
    <t>Sistema Integral de Gestión</t>
  </si>
  <si>
    <t xml:space="preserve">Vigilancia Normas de Libre Competencia </t>
  </si>
  <si>
    <t>Vigilancia Cámaras de Comercio</t>
  </si>
  <si>
    <t xml:space="preserve">Administración Sistema Nacional de Propiedad Industrial </t>
  </si>
  <si>
    <t xml:space="preserve">Vigilancia Administrativa Protección del Consumidor </t>
  </si>
  <si>
    <t>Asuntos Jurisdiccionales - Protección del Consumidor y Competencia Desleal</t>
  </si>
  <si>
    <t xml:space="preserve">Vigilancia Protección de Datos Personales </t>
  </si>
  <si>
    <t xml:space="preserve">Vigilancia de Reglamentos Técnicos y Metrología Legal </t>
  </si>
  <si>
    <t>Difusión, apoyo y atención a consumidores y miembros de la RNPC</t>
  </si>
  <si>
    <t xml:space="preserve">Seguimiento a la Gestión Institucional </t>
  </si>
  <si>
    <t>LIDER DEL PROCESO</t>
  </si>
  <si>
    <t>OBJETIVO DEL PROCESO</t>
  </si>
  <si>
    <t>Estratégico</t>
  </si>
  <si>
    <t>Misional</t>
  </si>
  <si>
    <t xml:space="preserve">Apoyo </t>
  </si>
  <si>
    <t>PROCESOS</t>
  </si>
  <si>
    <t>Comunicaciones</t>
  </si>
  <si>
    <t>Tramites Administrativos- Libre Competencia</t>
  </si>
  <si>
    <t>Control Disciplinario Interno</t>
  </si>
  <si>
    <t>Gestión Documental</t>
  </si>
  <si>
    <t>Contratación</t>
  </si>
  <si>
    <t>Inventarios</t>
  </si>
  <si>
    <t>Servicios Administrativos</t>
  </si>
  <si>
    <t>Contable</t>
  </si>
  <si>
    <t>Presupuestal</t>
  </si>
  <si>
    <t>Tesoreria</t>
  </si>
  <si>
    <t>Cobro Coactivo</t>
  </si>
  <si>
    <t>Gestión Judicial</t>
  </si>
  <si>
    <t>Regulación Jurídica</t>
  </si>
  <si>
    <t>Notificaciones</t>
  </si>
  <si>
    <t>Vigilancia y Control - Libre Competencia</t>
  </si>
  <si>
    <t>Vigilancia y Control- Camaras de Comercio</t>
  </si>
  <si>
    <t>Trámites Administrativos- Cámaras de Comercio</t>
  </si>
  <si>
    <t>Tramites Administrativos - Protección del Consumidor</t>
  </si>
  <si>
    <t>Proteccion de Usuarios de Servicios de Comunicaciones </t>
  </si>
  <si>
    <t>Trámites Administrativos Reglamentos Técnicos y Metrología Legal</t>
  </si>
  <si>
    <t>Vigilancia y Control de Reglamentos Técnicos, Metrología Legal y Precios</t>
  </si>
  <si>
    <t>Calibracion de Masa y Volumen</t>
  </si>
  <si>
    <t>Trámites Jurisdiccionales - Protección al Consumidor y Competencia Desleal e Infracción a los Derechos de Propiedad Industrial</t>
  </si>
  <si>
    <t>Difusión y Apoyo -RNCP</t>
  </si>
  <si>
    <t>Atención Consumidor -RNCP</t>
  </si>
  <si>
    <t>Trámites Administrativos Protección de Datos Personales</t>
  </si>
  <si>
    <t>Registro y Depósito de Signos Distintivos</t>
  </si>
  <si>
    <t>Concesión de Nuevas Creaciones</t>
  </si>
  <si>
    <t>Administración, Gestión y Desarrollo del Talento Humano </t>
  </si>
  <si>
    <t>Administración Sistemas de Información y Proyectos Informáticos</t>
  </si>
  <si>
    <t>Asesoría y Evaluación Independiente</t>
  </si>
  <si>
    <t>Seguimiento Sistema Integral de Gestión Institucional</t>
  </si>
  <si>
    <t>Gestión del Talento Humano</t>
  </si>
  <si>
    <t>Gestión Administrativa</t>
  </si>
  <si>
    <t>Gestión Financiera</t>
  </si>
  <si>
    <t>Gestión Jurídica</t>
  </si>
  <si>
    <t>Gestión Tecnologías de la Información</t>
  </si>
  <si>
    <t>Formulación Estratégica</t>
  </si>
  <si>
    <t>Revisión Estratégica</t>
  </si>
  <si>
    <t>Elaboración de Estudios y Análisis  Económicos</t>
  </si>
  <si>
    <t>Atención al Ciudadano</t>
  </si>
  <si>
    <t>Formación</t>
  </si>
  <si>
    <t xml:space="preserve">Petición de Información </t>
  </si>
  <si>
    <t>Formulación Sistema Integral de Gestión</t>
  </si>
  <si>
    <t>Sistema de Gestión Ambiental</t>
  </si>
  <si>
    <t>Seguridad y Salud en el Trabajo</t>
  </si>
  <si>
    <t>Gestión de la Seguridad de la Información</t>
  </si>
  <si>
    <t>Transferencia de Información Tecnológica Basada en Patentes</t>
  </si>
  <si>
    <t>Líder del Proceso</t>
  </si>
  <si>
    <t xml:space="preserve">Jefe de Oficina Asesora de Planeación </t>
  </si>
  <si>
    <t>Coordinador Grupo de Desarrollo de Talento Humano</t>
  </si>
  <si>
    <t>Coordinador Grupo de Estudios Económicos</t>
  </si>
  <si>
    <t>Coordinador Grupo de Atención al Ciudadano</t>
  </si>
  <si>
    <t>Coordinador Grupo de Control Disciplinario Interno</t>
  </si>
  <si>
    <t>Coordinador Grupo de Comunicaciones</t>
  </si>
  <si>
    <t xml:space="preserve">Director Administrativo </t>
  </si>
  <si>
    <t>Director de Signos Distintivos</t>
  </si>
  <si>
    <t>Director de Nuevas Creaciones</t>
  </si>
  <si>
    <t>Coordinador Grupo de Trabajo de Centro de Información Tecnológica y Apoyo a la Gestión de la Propiedad Industrial (CIGEPI)</t>
  </si>
  <si>
    <t xml:space="preserve">Delegado para la Protección de la Competencia </t>
  </si>
  <si>
    <t xml:space="preserve">Director Investigación de protección de datos personales </t>
  </si>
  <si>
    <t>Delegado para Asuntos Jurisdiccionales</t>
  </si>
  <si>
    <t>Director de Cámaras de Comercio</t>
  </si>
  <si>
    <t>Coordinador del Grupo de Trabajo de Apoyo de la Red Nacional de Protección al Consumidor (RNPC)</t>
  </si>
  <si>
    <t>Director Financiero</t>
  </si>
  <si>
    <t xml:space="preserve">Jefe Oficina Asesora Jurídica </t>
  </si>
  <si>
    <t>Jefe Oficina de Tecnología e Informática</t>
  </si>
  <si>
    <t>Jefe Oficina de Control Interno</t>
  </si>
  <si>
    <t>SALIDAS</t>
  </si>
  <si>
    <t>TRÁMITES Y OPAS</t>
  </si>
  <si>
    <t>Concesión título de patente de invención</t>
  </si>
  <si>
    <t>Autorización integraciones empresariales-notificación</t>
  </si>
  <si>
    <t>Denuncias por presunto incumplimiento a las normas que regulan las cámaras de comercio</t>
  </si>
  <si>
    <t>SICFacilita</t>
  </si>
  <si>
    <t>Denuncias por presunta violación a las normas en materia de protección de la competencia</t>
  </si>
  <si>
    <t>Renovación del registro de marca, lema comercial y autorización de uso de denominación de origen</t>
  </si>
  <si>
    <t>Denuncia y/o queja por posible(s) infracción(es) a las normas de protección al consumidor</t>
  </si>
  <si>
    <t>Consulta de Productores e Importadores, y Prestadores de Servicios</t>
  </si>
  <si>
    <t>Consulta clasificación internacional de Niza</t>
  </si>
  <si>
    <t>Declaración de protección de denominación de origen</t>
  </si>
  <si>
    <t>Denuncia por presunta violación a las disposiciones legales relacionadas con habeas data y el manejo de la información contenida en bases de datos personales</t>
  </si>
  <si>
    <t>Reconocimiento del certificado de conformidad de producto o servicio</t>
  </si>
  <si>
    <t>Consulta de patentes nacionales</t>
  </si>
  <si>
    <t>Cancelación de un registro de marca, lema comercial o de autorización de uso de denominación de origen</t>
  </si>
  <si>
    <t>Registro de diseño industrial</t>
  </si>
  <si>
    <t>Registro de marca de productos y servicios y lema comercial</t>
  </si>
  <si>
    <t>Consulta de invenciones en dominio público</t>
  </si>
  <si>
    <t>Concesión título de patente de modelo de utilidad</t>
  </si>
  <si>
    <t>Autorización para la importación de productos de uso directo y exclusivo del importador</t>
  </si>
  <si>
    <t>Registro de productores e importadores de productos sometidos al cumplimiento de reglamentos técnicos</t>
  </si>
  <si>
    <t>Depósito de nombre o enseña comercial</t>
  </si>
  <si>
    <t>Recurso de apelación y de queja contra actos expedidos por las Cámaras de Comercio</t>
  </si>
  <si>
    <t>Denuncias por posibles violaciones a las normas de protección al usuario y/o suscriptor de servicios de comunicaciones, exceptuando televisión y radiodifusión sonora</t>
  </si>
  <si>
    <t>Autorización Integraciones Empresariales-preevaluación</t>
  </si>
  <si>
    <t>Registro de esquema de trazado de circuitos integrados</t>
  </si>
  <si>
    <t>Inscripción al registro de propiedad industrial</t>
  </si>
  <si>
    <t>Presentación de solicitud de Patente en los países miembros del tratado de cooperación en materia de patentes - PCT -</t>
  </si>
  <si>
    <t>Creación cámara de comercio</t>
  </si>
  <si>
    <t>Denuncias contra personas que presuntamente ejercen el comercio sin estar inscritos en el registro mercantil</t>
  </si>
  <si>
    <t>IDENTIFICACIÓN DEL INDICADOR</t>
  </si>
  <si>
    <t>DESCRIPCIÓN DE ACTIVIDADES</t>
  </si>
  <si>
    <t>Nombre de la Variable</t>
  </si>
  <si>
    <t>Objetivo del Proceso</t>
  </si>
  <si>
    <t>1. DESPACHO DEL SUPERINTENDENTE </t>
  </si>
  <si>
    <t>1.1. Oficina de Control Interno </t>
  </si>
  <si>
    <t>1.2. Oficina de Tecnología e Informática </t>
  </si>
  <si>
    <t>1.2.1. Grupo de Trabajo de Servicios Tecnológicos</t>
  </si>
  <si>
    <t>1.2.2. Grupo de Trabajo Gestión de Información y Proyectos Informaticos</t>
  </si>
  <si>
    <r>
      <t>1.2.3. Grupo de Trabajo Sistemas de Información  </t>
    </r>
    <r>
      <rPr>
        <sz val="9"/>
        <color indexed="23"/>
        <rFont val="Arial Narrow"/>
        <family val="2"/>
      </rPr>
      <t>    </t>
    </r>
  </si>
  <si>
    <t>1.2.4. Grupo de Trabajo de Informática Forense y Seguridad Digital</t>
  </si>
  <si>
    <t>1.3. Oficina de Servicios al Consumidor y de Apoyo Empresarial </t>
  </si>
  <si>
    <t>1.3.1. Grupo de Atención al Ciudadano</t>
  </si>
  <si>
    <t>1.3.2. Grupo de Formación</t>
  </si>
  <si>
    <t>1.3.3. Grupo de Comunicación</t>
  </si>
  <si>
    <t>1.4. Oficina Asesora Jurídica </t>
  </si>
  <si>
    <t>1.4.1. Grupo de Trabajo Cobro Coactivo</t>
  </si>
  <si>
    <t>1.4.2. Gestión de Trabajo Gestión Judicial</t>
  </si>
  <si>
    <t>1.4.3. Grupo de Trabajo de Regulación</t>
  </si>
  <si>
    <t>1.5. Oficina Asesora de Planeación </t>
  </si>
  <si>
    <t>1.5.1. Grupo de Trabajo de Estudios Económicos</t>
  </si>
  <si>
    <t>1.5.2. Grupo de Trabajo de Asuntos Internacionales</t>
  </si>
  <si>
    <t>2. DESPACHO DEL SUPERINTENDENTE DELEGADO PARA LA PROTECCIÓN DE LA COMPETENCIA </t>
  </si>
  <si>
    <t>2.1. Dirección de Cámaras de Comercio </t>
  </si>
  <si>
    <t>3. DESPACHO DEL SUPERINTENDENTE DELEGADO PARA LA PROTECCIÓN DEL CONSUMIDOR </t>
  </si>
  <si>
    <t>Grupo de trabajo de Apoyo a la Red Nacional de Protección al Consumidor</t>
  </si>
  <si>
    <t>3.1. Dirección de Investigaciones de Protección al Consumidor </t>
  </si>
  <si>
    <t>3.2. Dirección de Investigaciones de Protección de Usuarios de Servicios de Comunicaciones </t>
  </si>
  <si>
    <t>4. DESPACHO DEL SUPERINTENDENTE DELEGADO PARA EL CONTROL Y VERIFICACIÓN DE REGLAMENTOS TÉCNICOS Y METROLOGÍA LEGAL </t>
  </si>
  <si>
    <t>4.1. Dirección de Investigaciones para el Control y Verificación de Reglamentos Técnicos y Metrología Legal. </t>
  </si>
  <si>
    <t>5. DESPACHO DEL SUPERINTENDENTE DELEGADO PARA LA PROTECCIÓN DE DATOS PERSONALES </t>
  </si>
  <si>
    <t>5.1. Dirección de Investigación de Protección de Datos Personales </t>
  </si>
  <si>
    <t>6. DESPACHO DEL SUPERINTENDENTE DELEGADO PARA LA PROPIEDAD INDUSTRIAL </t>
  </si>
  <si>
    <t>6.1. Dirección de Signos Distintivos </t>
  </si>
  <si>
    <t>6.2. Dirección de Nuevas Creaciones </t>
  </si>
  <si>
    <t>7. DESPACHO DEL SUPERINTENDENTE DELEGADO PARA ASUNTOS JURISDICCIONALES </t>
  </si>
  <si>
    <t>8. SECRETARÍA GENERAL. </t>
  </si>
  <si>
    <t>Grupo de Trabajo de Administración de Personal</t>
  </si>
  <si>
    <t>Grupo de Trabajo de Desarrollo del Talento Humano</t>
  </si>
  <si>
    <t>Grupo de Trabajo de Control Disciplinario Interno</t>
  </si>
  <si>
    <t>8.1. Dirección Financiera </t>
  </si>
  <si>
    <t>8.2. Dirección Administrativa </t>
  </si>
  <si>
    <t>8.2.1. Grupo de Trabajo de Notificaciones y Certificaciones</t>
  </si>
  <si>
    <t>8.2.2. Grupo de Trabajo  Contratación</t>
  </si>
  <si>
    <t>8.2.3. Grupo de Trabajo de Gestión Documental y Recursos Fisicos</t>
  </si>
  <si>
    <t xml:space="preserve">Acumulado </t>
  </si>
  <si>
    <t>No acumulado</t>
  </si>
  <si>
    <t>Creciente</t>
  </si>
  <si>
    <t>Decreciente</t>
  </si>
  <si>
    <t>Constante</t>
  </si>
  <si>
    <t>SEGÚN MEDICIÓN:</t>
  </si>
  <si>
    <t>1. Cuantitativo</t>
  </si>
  <si>
    <t>2. Cualitativo</t>
  </si>
  <si>
    <t>SEGÚN NIVEL DE INTERVENCIÓN:</t>
  </si>
  <si>
    <t>1. Impacto</t>
  </si>
  <si>
    <t>2. Resultado</t>
  </si>
  <si>
    <t>3. Producto</t>
  </si>
  <si>
    <t>4. Proceso</t>
  </si>
  <si>
    <t>5. Insumo</t>
  </si>
  <si>
    <t>DE JERARQUÍA:</t>
  </si>
  <si>
    <t>1. Gestión</t>
  </si>
  <si>
    <t>2. Estratégicos</t>
  </si>
  <si>
    <t>DE CALIDAD:</t>
  </si>
  <si>
    <t>1. Eficacia</t>
  </si>
  <si>
    <t>2. Eficiencia</t>
  </si>
  <si>
    <t xml:space="preserve">3. Efectividad </t>
  </si>
  <si>
    <t>Coordinador Grupo de Formación</t>
  </si>
  <si>
    <t xml:space="preserve">Jefe de la Oficina de Tecnología de la Información </t>
  </si>
  <si>
    <t xml:space="preserve">Despacho de Secretaría General </t>
  </si>
  <si>
    <t>Númerica</t>
  </si>
  <si>
    <t>Porcentaje</t>
  </si>
  <si>
    <t>Fuente Información de Línea Base</t>
  </si>
  <si>
    <t>Administración Infraestructura Tecnológica</t>
  </si>
  <si>
    <t>Informática Forense</t>
  </si>
  <si>
    <t>Director de Investigaciones para el Control y Verificación de Reglamentos Técnicos y Metrología Legal</t>
  </si>
  <si>
    <t>Director Investigaciones para la protección de usuarios de servicios de comunicaciones</t>
  </si>
  <si>
    <t>Director de Investigaciones Protección al Consumidor</t>
  </si>
  <si>
    <t>Director  de Cámaras de Comercio</t>
  </si>
  <si>
    <t>Seguimiento Evaluación y Control</t>
  </si>
  <si>
    <t xml:space="preserve">Recaudar información mediante inspección directa, requerimientos, toma de muestras, reportes de ensayos, tendientes a establecer el cumplimiento de los requisitos previstos en la reglamentación técnica, metrológica, de hidrocarburos y de precios de Colombia, para contar con elementos probatorios y así adelantar las actuaciones a que hubiere lugar, dentro de los periodos establecidos por la entidad. De igual manera, contar con herramientas metodológicas y técnicas para el efectivo desarrollo de las funciones de control y vigilancia de: Avaluadores Reglamentos Técnicos, Metrología Legal, Hidrocarburos y Precios. 
</t>
  </si>
  <si>
    <t>Fichas de Plan de Acción</t>
  </si>
  <si>
    <t>Denunciante, Ministerios generadores de reglamentación técnica.</t>
  </si>
  <si>
    <t>Denuncias ingresadas a la SIC, mecanismo de selección del área reglamentada y del sector para la inspección y verificación</t>
  </si>
  <si>
    <t>Diseño, Planeación y Programación de Campañas de Verificación Mensual</t>
  </si>
  <si>
    <t>X</t>
  </si>
  <si>
    <t>Viáticos para la realización de la visita, Instrumentos de verificación y medios de transporte, formatos - actas, sistemas de información, denuncias, reglamentación vigente.</t>
  </si>
  <si>
    <t>Ministerios recolectores de información, Ministerios o entidades estatales generadoras de la reglamentación sobre precios, denunciante.</t>
  </si>
  <si>
    <t>Medios digitales contenedores de la información suministrada por Ministerio, sistemas de información, herramientas de cómputo, reglamentación vigente, denuncias.</t>
  </si>
  <si>
    <t>Información depurada, requerimiento de complemento de información.</t>
  </si>
  <si>
    <t>Ministerio, establecimientos de comercio sujetos a control de precios.</t>
  </si>
  <si>
    <t>Ministerios generadores de reglamentación técnica, fabricantes e importadores de productos y/o servicios sujetos a control y vigilancia de reglamentos técnicos.</t>
  </si>
  <si>
    <t>Reglamentación vigente, información aportada por el interesado.</t>
  </si>
  <si>
    <t>Ministerios generadores de reglamentación técnica, Ministerio de Comercio, Industria y Turismo importadores de productos y/o servicios sujetos a control y vigilancia de reglamentos técnicos.</t>
  </si>
  <si>
    <t>Aprobación o negación de la licencia de importación</t>
  </si>
  <si>
    <t>Importadores de productos y/o servicios sujetos a control y vigilancia de reglamentos técnicos, Ministerio de Comercio Industria y Turismo, DANE, DIAN</t>
  </si>
  <si>
    <t>Orientaciones y metodología de gestión ambiental</t>
  </si>
  <si>
    <t>þ  Participar en actividades definidas en los programas de Gestión Ambiental</t>
  </si>
  <si>
    <t>Líder de proceso y su equipo de trabajo</t>
  </si>
  <si>
    <t>Prácticas y controles ambientales</t>
  </si>
  <si>
    <t xml:space="preserve"> Partes interesadas</t>
  </si>
  <si>
    <t>Orientaciones y metodología de gestión en seguridad y salud en el Trabajo</t>
  </si>
  <si>
    <t>h Participar en las actividades definidas en los programas de Seguridad y Salud en el Trabajo</t>
  </si>
  <si>
    <t>Prácticas y controles en seguridad y salud en el Trabajo</t>
  </si>
  <si>
    <t xml:space="preserve"> Información de cumplimiento de actividades (operativas, plan de acción e indicadores de proceso)</t>
  </si>
  <si>
    <t>Reportar información de las actividades realizadas a la Oficina Asesora de Planeación</t>
  </si>
  <si>
    <t>Estadísticas Institucionales
Seguimiento Plan de Acción
Indicadores de Proceso</t>
  </si>
  <si>
    <t xml:space="preserve">Seguimiento </t>
  </si>
  <si>
    <t>Realizar Comité de Gestión y Comité de Coordinación, verificar cumplimiento y establecer acciones</t>
  </si>
  <si>
    <t>ENTES DE CONTROL</t>
  </si>
  <si>
    <t>Comunicación fechas de auditoria interna, programación auditorias del SIGI</t>
  </si>
  <si>
    <t xml:space="preserve">Atender la auditoria y entregar la información necesaria </t>
  </si>
  <si>
    <t>Comunicación fechas de auditoria externa</t>
  </si>
  <si>
    <t>Entregar la información necesaria para que los entes de control realicen las auditorias que corresponda</t>
  </si>
  <si>
    <t>Recopilar información de la vigencia y entregarla a la Oficina Asesora de Planeación para que consolide informe de Revisión por la Dirección  e Información para el ejercicio de Rendición de Cuentas</t>
  </si>
  <si>
    <t>Información para Revisión por la Dirección e Información para el ejercicio de Rendición de Cuentas</t>
  </si>
  <si>
    <t>Necesidad de establecer acciones correctivas y preventivas</t>
  </si>
  <si>
    <t>Partes interesadas</t>
  </si>
  <si>
    <t>Diligenciar el Plan de Mejoramiento con las acciones correctivas y preventivas
Entregar periódicamente reporte de cumplimiento del Plan de Mejoramiento (SIGI y las Auditorias de Gestión) a la Oficina de Control Interno</t>
  </si>
  <si>
    <t>Plan de Mejoramiento</t>
  </si>
  <si>
    <t>Cumplimiento en la realización de inspecciones de verificación y control</t>
  </si>
  <si>
    <t>Efectividad  en la aprobación de los certificados de conformidad en la ventanilla única de comercio exterior</t>
  </si>
  <si>
    <t>Cumplimiento</t>
  </si>
  <si>
    <t>Efectividad</t>
  </si>
  <si>
    <t>DE01 Formulación Estratégica 
DE02 Revisión Estratégica
CI02 Seguimiento Sistema Integral de Gestión Institucional</t>
  </si>
  <si>
    <t>VERSIÓN: 2</t>
  </si>
  <si>
    <t xml:space="preserve">FECHA: </t>
  </si>
  <si>
    <t>CÓDIGO: RT02</t>
  </si>
  <si>
    <t xml:space="preserve">Departamento Nacional de Planeación - DNP
Ministerio de Comercio Industria y Turismo -MINCIT
Entes Normativos </t>
  </si>
  <si>
    <t xml:space="preserve">Plan de Acción vigencia anterior y Proyectos de Inversión
</t>
  </si>
  <si>
    <t xml:space="preserve">Establecer los lineamientos para recaudar información mediante inspección directa, requerimientos, toma de muestras, reportes de ensayos, tendientes a establecer el cumplimiento de los requisitos previstos en la reglamentación técnica, metrológica, de hidrocarburos y de precios de Colombia, para contar con elementos probatorios y así adelantar las actuaciones a que hubiere lugar, dentro de los periodos establecidos por la entidad. De igual manera, contar con herramientas metodológicas y técnicas para el efectivo desarrollo de las funciones de control y vigilancia de: Avaluadores Reglamentos Técnicos, Metrología Legal, Hidrocarburos y Precios. 
</t>
  </si>
  <si>
    <t xml:space="preserve">DE01 Formulación Estratégica 
DE02 Revisión Estratégica
</t>
  </si>
  <si>
    <t xml:space="preserve">
DE02 Revisión Estratégica
RT02 Vigilancia y Control de Reglamentos Técnicos, Metrología Legal y Precios</t>
  </si>
  <si>
    <t xml:space="preserve">DE02 Revisión Estratégica
RT02 Vigilancia y Control de Reglamentos Técnicos, Metrología Legal y Precios
</t>
  </si>
  <si>
    <t>RT02 Vigilancia y Control de Reglamentos Técnicos, metrología Legal y Precios</t>
  </si>
  <si>
    <t>RT02 Vigilancia y Control de Reglamentos Técnicos, Metrología Legal y Precios</t>
  </si>
  <si>
    <t>DE02 Revisión Estratégica</t>
  </si>
  <si>
    <t>RT01 Trámites Administrativos Reglamentos técnicos y Metrología Legal</t>
  </si>
  <si>
    <t>Todos los procesos
Servidores Públicos de la SIC y 
Representante de la Dirección para SGA</t>
  </si>
  <si>
    <t xml:space="preserve">CI02 Seguimiento Sistema Integral de Gestión Institucional
Superintendente de Industria y Comercio, Delegados, Directores, Coordinadores de Grupo, Servidores públicos de la SIC </t>
  </si>
  <si>
    <t>CI02 Seguimiento Sistema Integral de Gestión Institucional</t>
  </si>
  <si>
    <t>DE02 Revisión Estratégica
CI02 Seguimiento Sistema Integral de Gestión Institucional</t>
  </si>
  <si>
    <t>SC03 Gestión Ambiental</t>
  </si>
  <si>
    <t>SC04 Seguridad y salud en el trabajo</t>
  </si>
  <si>
    <t>Delegado para el Control y Verificación de Reglamentos Técnicos y Metrología Legal.
 Director de Investigaciones para el Control y Verificación de Reglamentos Técnicos y Metrología Legal.</t>
  </si>
  <si>
    <t>Estructurar la campaña de verificaciones a efectuar en el mes, estableciendo la cantidad de verificaciones, el sector y ciudad donde tendrán ocurrencia, y los servidores públicos y contratistas responsables, así como también, los insumos necesarios para su ejecución.</t>
  </si>
  <si>
    <t>RT02 Vigilancia y Control de Reglamentos Técnicos, metrología Legal y Precios
GS03 Administración Sistemas de Información y Proyectos Informáticos 
GF01 Gestión  Financiera
GT02 Administración y Desarrollo del Talento Humano</t>
  </si>
  <si>
    <t>RT01 Trámites Administrativos Reglamentos técnicos y Metrología Legal
GJ06 Notificaciones
GD01 Gestión documental
DE02 Revisión Estratégica</t>
  </si>
  <si>
    <t>Acta Informe de visita, acta de visita diligenciada, Documentación aportada, y demás información recaudada.
Informe de resultados, documentación aportada, y demás información recaudada.
Información sistema de trámites, resultados actividades realizadas, cuadros de control
Comunicación de archivo
Informe técnico de resultados, base de datos visitas de inspección y/o requerimientos documentales.</t>
  </si>
  <si>
    <t>Administrar la plataforma  de registro  de los productores e importadores de productos y/o servicios sometidos a control y vigilancia de reglamentos técnicos, en la base de datos de la Superintendencia de Industria y Comercio, teniendo en cuenta lo establecido en el el procedimiento registro obligatorio de productores e importadores RT02-P02</t>
  </si>
  <si>
    <t>CI02 Seguimiento Sistema Integral de Gestión Institucional
CI01  Asesoría y Evaluación Independiente</t>
  </si>
  <si>
    <t xml:space="preserve"> Director de Investigaciones para el Control y Verificación de Reglamentos Técnicos y Metrología Legal
Grupo De Trabajo De Inspección Y Vigilancia De Reglamentos Técnicos
Grupo De Trabajo De Inspección Y Vigilancia De Metrología Legal</t>
  </si>
  <si>
    <t>Director de Investigaciones para el Control y Verificación de Reglamentos Técnicos y Metrología Legal
Grupo De Trabajo De Inspección Y Vigilancia De Reglamentos Técnicos
Grupo De Trabajo De Inspección Y Vigilancia De Metrología Legal</t>
  </si>
  <si>
    <t>Recibir la información proveniente de los Ministerios, para alimentar las investigaciones sobre el posible incumplimiento a las normas de precios en Colombia. Análisis, depuración y alistamiento de la información recepcionada, teniendo en cuenta lo definido en el procedimiento actuaciones para la vigilancia, del régimen de control de precios RT02-P01</t>
  </si>
  <si>
    <t>Enlace de la Dirección de Investigaciones para el Control y Verificación de Reglamentos Técnicos y Metrología Legal. </t>
  </si>
  <si>
    <t>x</t>
  </si>
  <si>
    <t>Inicia con el ingreso de denuncias y con la formulación de la campaña de verificaciones mensual. Posteriormente, culmina con la entrega de resultados y registro de las mismas.</t>
  </si>
  <si>
    <t>Visitas de control y verificación realizadas</t>
  </si>
  <si>
    <t>Visitas de control y verificación programadas</t>
  </si>
  <si>
    <t>Sistema de trámites</t>
  </si>
  <si>
    <t xml:space="preserve">Cronograma  </t>
  </si>
  <si>
    <t>Solicitudes de importación ingresadas por la VUCE</t>
  </si>
  <si>
    <t xml:space="preserve">Respuesta conformes en la aprobación de los certificados de conformidad de producto </t>
  </si>
  <si>
    <t>Plataforma VUCE</t>
  </si>
  <si>
    <t>Validar  la licencia de importación por medio de la Ventanilla Única de Comercio Exterior a productos sometidos al cumplimiento de reglamentos técnicos, teniendo en cuenta lo definido en el procedimiento ventanilla única de comercio exterior RT02-P04</t>
  </si>
  <si>
    <t xml:space="preserve">
Ejecutar las actividades planeadas a través de la realización de las visitas de Inspección: 
Logística y ejecución de las visitas de inspección
Realización de requerimientos documentales bajo los parámetros establecidos sobre la demostración de la conformidad, control metrológico colombiano y precios  a establecimientos de comercio relacionadas con denuncias interpuestas ante esta Superintendencia, o con la campaña de verificación mensual, en temas de avaluadores,  reglamentación técnica, metrológica, hidrocarburos y precios, y;
Recolección de la información suministrada por las visitas de inspección y/o los requerimientos documentales. Análisis, documentación y sistematización del mismo para su entrega.
Teniendo en cuenta lo relacionado en el procedimiento actuaciones preliminares para el control y la vigilancia de reglamentos técnicos, metrología legal e hidrocarburos RT02-P03</t>
  </si>
  <si>
    <t>Establecimientos de comercio o titulares de instrumentos de medición sujetos a control y vigilancia de reglamentos técnicos, hidrocarburos, metrología legal, precios, avaluadores y ERAS.</t>
  </si>
  <si>
    <t>Productores e importadores de productos y/o servicios sujetos a control y vigilancia de reglamentos técnicos, distribuidores de servicios públicos de gas natural, DANE, DIAN.</t>
  </si>
  <si>
    <t>Registro de productores e importadores</t>
  </si>
  <si>
    <t>Identificar fuentes de información efectivas tendientes a planificar ejecución de actuaciones preliminares que lleven a adelantar actuaciones administrativas en los temas relacionadas con las funciones de la Delegatura.</t>
  </si>
  <si>
    <t>Numérica</t>
  </si>
  <si>
    <t>Líder de proceso</t>
  </si>
  <si>
    <t>Visitas de control y verificación de reglamentos técnicos y metrología legal que se realizaron</t>
  </si>
  <si>
    <t>Visitas de control y verificación de reglamentos técnicos y metrología legal que se programaron</t>
  </si>
  <si>
    <t>NORMOGRAMA</t>
  </si>
  <si>
    <t>Fecha actualización:</t>
  </si>
  <si>
    <t xml:space="preserve"> MACROPROCESO   </t>
  </si>
  <si>
    <t xml:space="preserve">VIGILANCIA DE REGLAMENTOS TÉCNICOS Y METROLOGÍA LEGAL </t>
  </si>
  <si>
    <t>RT02 VIGILANCIA Y CONTROL DE REGLAMENTOS TÉCNICOS, METROLOGÍA LEGAL Y PRECIOS</t>
  </si>
  <si>
    <t xml:space="preserve">Jerarquía de la norma </t>
  </si>
  <si>
    <t xml:space="preserve">Número/ Fecha </t>
  </si>
  <si>
    <t>Título</t>
  </si>
  <si>
    <t>Artículo</t>
  </si>
  <si>
    <t xml:space="preserve">Aplicación Específica </t>
  </si>
  <si>
    <t>Ley</t>
  </si>
  <si>
    <t>1753 de 2015</t>
  </si>
  <si>
    <t>Por la cual se expide el Plan Nacional de Desarrollo 2014-2018 “Todos por un nuevo país”</t>
  </si>
  <si>
    <t>Sistema de información de metrología legal y sistema de certificados de conformidad</t>
  </si>
  <si>
    <t>1438 de 2011</t>
  </si>
  <si>
    <t>Por medio de la cual se reforma el Sistema General de Seguridad Social en Salud y se dictan otras disposiciones.</t>
  </si>
  <si>
    <t>Artículo 132</t>
  </si>
  <si>
    <t>Multas por infracciones al régimen aplicable al control de precios de medicamentos y dispositivos médicos.</t>
  </si>
  <si>
    <t>1480 de 2011</t>
  </si>
  <si>
    <t>Por medio de la cual se expide el Estatuto del Consumidor y se dictan otras disposiciones.</t>
  </si>
  <si>
    <t>Capítulo IV del Título VIII y Capítulos I y II del Título IX</t>
  </si>
  <si>
    <t>Otras actuaciones administrativas - facultades administrativas de la superintendencia de industria y comercio; aspectos relacionados con el subsistema nacional de calidad - metrología - reglamentos técnicos y evaluación de la conformidad.</t>
  </si>
  <si>
    <t>81 de 1988</t>
  </si>
  <si>
    <t>Por la cual se reestructura el Ministerio de Desarrollo Económico, se determinan las funciones de sus dependencias, se deroga el Decreto legislativo número 0177 del 10 de febrero de 1956, se dictan normas relativas a los contratos de fabricación y ensamble de vehículos automotores y a la política de precios y se dictan otras disposiciones.</t>
  </si>
  <si>
    <t>Artículo 60</t>
  </si>
  <si>
    <t>De la política de precios</t>
  </si>
  <si>
    <t>Decreto</t>
  </si>
  <si>
    <t>1074 de 2015</t>
  </si>
  <si>
    <t>Por medio del cual se expide el decreto único reglamentario del sector comercio, industria y turismo.</t>
  </si>
  <si>
    <t>Capítulo 7</t>
  </si>
  <si>
    <t>1595 de 2015</t>
  </si>
  <si>
    <t>Por el cual se dictan normas relativas al Subsistema Nacional de la Calidad y se modifica el Capítulo VII y la Sección</t>
  </si>
  <si>
    <t>Aplicación total</t>
  </si>
  <si>
    <t>2126 de 2015</t>
  </si>
  <si>
    <t>Por medio del cual se modifican los artículos 2.2.1.7.10.3., 2.2.1.7.12.2. Y2.2.1.7.12.5. del Decreto Único Reglamentario del Sector Comercio, Industria y Turismo, Decreto 1074 de 2015</t>
  </si>
  <si>
    <t>925 de 2013</t>
  </si>
  <si>
    <t>Por el cual se establecen disposiciones relacionadas con las solicitudes de registro y licencia de importación.</t>
  </si>
  <si>
    <t>Total</t>
  </si>
  <si>
    <t>Aplicación Total</t>
  </si>
  <si>
    <t>19 de 2012</t>
  </si>
  <si>
    <t>Normas para Suprimir o Reformar Regulaciones, Procedimientos y Trámites Innecesarios en la Administración Pública</t>
  </si>
  <si>
    <t>4886 DE 2011</t>
  </si>
  <si>
    <t>Por medio del cual se modifica la estructura de la Superintendencia de Industria y Comercio, se determinan las funciones de sus dependencias y se dictan otras disposiciones.</t>
  </si>
  <si>
    <t>Artículo 14 y 15</t>
  </si>
  <si>
    <t>Funciones de la Dirección de Investigaciones para el Control y Verificación de Reglamentos Técnicos y Metrología Legal.</t>
  </si>
  <si>
    <t>3273 de 2008</t>
  </si>
  <si>
    <t xml:space="preserve">Por medio de la cual se dictan medidas aplicables a importaciones de productos sujetos al cumplimiento de Reglamentos Técnicos y se dictan otras disposiciones </t>
  </si>
  <si>
    <t>4149 de 2004</t>
  </si>
  <si>
    <t>Creación Ventanilla Única de Comercio Exterior</t>
  </si>
  <si>
    <t>1605 DE 2002</t>
  </si>
  <si>
    <t>Por el cual se define el esquema de vigilancia y control al que están sometidas las actividades relacionadas con el gas natural comprimido para uso vehicular y se dictan otras disposiciones.</t>
  </si>
  <si>
    <t>2269 de 1993</t>
  </si>
  <si>
    <t>Por el cual se organiza el sistema nacional de normalización, certificación y metrología</t>
  </si>
  <si>
    <t>Capítulos: II, V y VI</t>
  </si>
  <si>
    <t>Definiciones, de la Metrología y de la Supervisión.</t>
  </si>
  <si>
    <t>2876 de 1984</t>
  </si>
  <si>
    <t>Sobre el control de precios</t>
  </si>
  <si>
    <t>Artículos 11 y 12</t>
  </si>
  <si>
    <t>De la competencia, control y vigilancia de la Superintendencia de Industria y Comercio.</t>
  </si>
  <si>
    <t>Resolución</t>
  </si>
  <si>
    <t>542 del 2019</t>
  </si>
  <si>
    <t>Por la cual se establecen los costos de verificación metrológica que realizan los Organismos Autorizados de Verificación Metrológica  - OAVM durante el año 2019</t>
  </si>
  <si>
    <t xml:space="preserve">Resolución </t>
  </si>
  <si>
    <t xml:space="preserve">1173 del 2° de julio de 2019 </t>
  </si>
  <si>
    <t>Por la cual se prorroga la vigencia de la Resolución 0957 de 2012 modificada por la Resolución 2881 de 2014</t>
  </si>
  <si>
    <t xml:space="preserve">Todos </t>
  </si>
  <si>
    <t>1080 del 19 de Marzo de 2019</t>
  </si>
  <si>
    <t>Por la cual se expide el reglamento técnico de cascos protectores para el uso de motocicletas, cuatrimotos, motocarros, mototriciclos y similares</t>
  </si>
  <si>
    <t>Todos
(NO HA ENTRADO EN VIGENCIA)</t>
  </si>
  <si>
    <t>Aplicación Total
(NO HA ENTRADO EN VIGENCIA)</t>
  </si>
  <si>
    <t>0220 de 2019</t>
  </si>
  <si>
    <t>2574 del 26 de Diciembre de 2018</t>
  </si>
  <si>
    <t>Por la cual se extiende la vigencia de la Resolución 497 del 20 de Febrero del 2013 que contiene el reglamento técnico para etiquetado de productos en circunstancias especiales señaladas en el artículo 15 de la Ley 1480 del 12 de Octubre de 2011</t>
  </si>
  <si>
    <t>Todos</t>
  </si>
  <si>
    <t>0942 del 16 de Mayo de 2018</t>
  </si>
  <si>
    <t>Por la cual se expide el Reglamento Técnico para Ollas de Presión de uso doméstico que se importen o produzcan nacionalmente para su comercialización en Colombia</t>
  </si>
  <si>
    <t>0721 del 16 de Abril de 2018</t>
  </si>
  <si>
    <t>Por la cual se expide el Reglamento Técnico para Pilas Zinc-Carbón y Alcalinas que se importen o fabriquen nacionalmente para su comercialización en Colombia</t>
  </si>
  <si>
    <t>40298 de 28 de marzo de 2018</t>
  </si>
  <si>
    <t>686 del 5 de Marzo de 2018</t>
  </si>
  <si>
    <t>Por la cual se expide el reglamento técnico que deben cumplir los juguetes y sus accesorios, que se fabriquen, importen y comercialicen en el territorio nacional</t>
  </si>
  <si>
    <t>40302 de 2018 Ministerio de Minas y Energía y sus modificaciones</t>
  </si>
  <si>
    <t>Por la cual se modifica la Resolución 40278 de 2017, mediante la cual se expide el Reglamento Técnico aplicable a las Estaciones de Servicio que suministran Gas Natural Comprimido para Uso Vehicular y se dictan otras disposiciones</t>
  </si>
  <si>
    <t>Resolución - Modificación</t>
  </si>
  <si>
    <t>2575 de 2018</t>
  </si>
  <si>
    <t>Por la cual se extiende la vigencia de la Resolución 180 del 2013 que contiene el reglamento técnico para etiquetado de baldosas cerámicas, que se importen o se fabriquen nacionalmente para su comercialización o uso en Colombia</t>
  </si>
  <si>
    <t>1373 DE 2018</t>
  </si>
  <si>
    <t>Por la cual se modifica el Reglamento Técnico sobre Etiquetado de Confecciones</t>
  </si>
  <si>
    <t>17076 de 2018</t>
  </si>
  <si>
    <t>Por la cual se establecen los costos de los servicios de verificación metrológica que prestan los Organismos Autorizados de Verificación Metrológica -OAVM</t>
  </si>
  <si>
    <t>92672 del 2018</t>
  </si>
  <si>
    <t>67759 de 2018</t>
  </si>
  <si>
    <t>Por el cual se modifica la Resolución 77506 del 10 de noviembre de 2016</t>
  </si>
  <si>
    <t>67760 de 2018</t>
  </si>
  <si>
    <t>Por el cual se modifica la Resolución 77507 del 10 de noviembre de 2016</t>
  </si>
  <si>
    <t xml:space="preserve"> 793 de 2017</t>
  </si>
  <si>
    <t>"Por la cual se prorroga el plazo establecido en el literal C del artículo 7 de la Resolución 3752 de 2015, adicionada por la Resolución 5800 de 2016"</t>
  </si>
  <si>
    <t>1856 DE 2017</t>
  </si>
  <si>
    <t>Por la cual se expide el Reglamento Técnico aplicable a barras corrugadas de baja aleación para refuerzo de concreto en construcciones sismo resistentes que se fabriquen, importen o comercialicen en Colombia</t>
  </si>
  <si>
    <t>88918 de 2017</t>
  </si>
  <si>
    <t>Por la cual se reglamenta el control metrológico aplicable a taxímetros electrónicos</t>
  </si>
  <si>
    <t>88919 de 2017</t>
  </si>
  <si>
    <t>40278 de 2017 Ministerio de Minas y Energía y sus modificaciones</t>
  </si>
  <si>
    <t>Por la cual se expide el Reglamento Técnico aplicable a las Estaciones de Servicio que suministran Gas Natural Comprimido para Uso Vehicular y se dictan otras disposiciones</t>
  </si>
  <si>
    <t>5800 de 2016</t>
  </si>
  <si>
    <t>“Por la cual se modifica y adiciona la Resolución 3753 de 2015 y se dictan otras disposiciones”.</t>
  </si>
  <si>
    <t>4200 de 2016</t>
  </si>
  <si>
    <t>"Por lo cual se modifica y adiciona la Resolución 3753 de 2015y se dictan otras disposiciones."</t>
  </si>
  <si>
    <t>1154 de 2016</t>
  </si>
  <si>
    <t>Por la cual se expide el reglamento técnico aplicable a la etiqueta de pinturas base agua tipo emulsión de uso arquitectónico, para interiores o exteriores, que se fabriquen, importen o comercialicen en Colombia</t>
  </si>
  <si>
    <t>37514 de 2016</t>
  </si>
  <si>
    <t>Por la cual se designan Organismo Autorizados de Verificación Metrológica –OAVM de balanzas utilizadas en transacciones comerciales, medidores de combustibles líquidos y básculas camioneras</t>
  </si>
  <si>
    <t>44157 de 2016</t>
  </si>
  <si>
    <t>Aclaratorio: CVM surtidores</t>
  </si>
  <si>
    <t>59577 de 2016</t>
  </si>
  <si>
    <t>Por la cual se modifica el artículo tercero de la Resolución 37514 del 15 de junio de 2016</t>
  </si>
  <si>
    <t>77506 de 2016</t>
  </si>
  <si>
    <t>Por la cual se adiciona el Capítulo Sexto en el Título VI de la Circular Única y se reglamenta el control metrológico aplicable a instrumentos de pesaje de funcionamiento no automático</t>
  </si>
  <si>
    <t>77507 de 2015</t>
  </si>
  <si>
    <t>Por la cual se adiciona el Capítulo Séptimo en el Título VI de la Circular Única y se reglamenta el control metrológico aplicable a surtidores, dispensadores y /o medidores de combustibles líquidos</t>
  </si>
  <si>
    <t xml:space="preserve"> 3752 de 2015</t>
  </si>
  <si>
    <t>Por lo tanto, se han adoptado medidas en materia de seguridad activa y pasiva para uso en vehículos automotores, remolques y semirremolques.</t>
  </si>
  <si>
    <t xml:space="preserve"> 3753 de 2015</t>
  </si>
  <si>
    <t>3024 de 2015</t>
  </si>
  <si>
    <t>Por la cual se modifica la Resolución 933 de 21 de abril de 2008.</t>
  </si>
  <si>
    <t>3720 de 2015</t>
  </si>
  <si>
    <t>Por la cual se modifica la Resolución 3024 de 2015</t>
  </si>
  <si>
    <t>3023 de 2015</t>
  </si>
  <si>
    <t>Por la cual se modifica la Resolución 1950 de 17 de julio de 2009</t>
  </si>
  <si>
    <t xml:space="preserve"> 2875 de 2015</t>
  </si>
  <si>
    <t>Por la cual se modifica el artículo 20 de la Resolución 481 del 4 de marzo de 2009 del Ministerio de Comercio, Industria y Turismo.</t>
  </si>
  <si>
    <t>0277 DE 2015</t>
  </si>
  <si>
    <t>Por la cual se expide el reglamento técnico aplicable a alambre de acero liso, grafilado y mallas electrosoldadas, para refuerzo de concreto que se fabriquen, importen o comercialicen en Colombia</t>
  </si>
  <si>
    <t>64189 de 2015</t>
  </si>
  <si>
    <t>Por la cual se establecen los requisitos de elegibilidad y obligaciones de los Organismos Autorizados de Verificación Metrológica</t>
  </si>
  <si>
    <t>64190 de 2015</t>
  </si>
  <si>
    <t>Por la cual se reglamenta el control metrológico a instrumentos de medición</t>
  </si>
  <si>
    <t>89650 de 2015</t>
  </si>
  <si>
    <t>Por la cual se modifica el numeral 2.4.1 del Capítulo Tercero en el Título VI de la Circular Única</t>
  </si>
  <si>
    <t>87364 del 5 de noviembre de 2015</t>
  </si>
  <si>
    <t>Por la cual se crea un Grupo de trabajo y se le asignan unas funciones. (Grupo de trabajo de inspección y vigilancia de metrología legal).</t>
  </si>
  <si>
    <t>Creación grupo de trabajo de inspección y vigilancia de metrología legal</t>
  </si>
  <si>
    <t>88567 del 11de noviembre de 2015</t>
  </si>
  <si>
    <t>Por la cual se asignan unos servidores públicos y un coordinador a un grupo de trabajo. (Inspección y vigilancia de metrología legal adscrito a la Dirección de Investigaciones para el Control y Verificación de Reglamentos Técnicos y Metrología Legal.</t>
  </si>
  <si>
    <t>Asignación de coordinador y funcionarios para el control y verificación de metrología legal</t>
  </si>
  <si>
    <t>41012 de 18 de septiembre de 2015</t>
  </si>
  <si>
    <t>Por la cual se expide el Reglamento Técnico de Etiquetado (RETIQ), con fines de Uso  Racional de Energía aplicable a algunos equipos de uso final de energía eléctrica y gas  combustible, para su comercialización y uso en Colombia.</t>
  </si>
  <si>
    <t xml:space="preserve">2881 del 1° de julio de 2014 </t>
  </si>
  <si>
    <t>Por la cual se modifica la Resolución 957 del 2012 expedida por el Ministerio de Comercio, Industria y Turismo.</t>
  </si>
  <si>
    <t>0344 del 29 de enero de 2014</t>
  </si>
  <si>
    <t>Por la cual se prorroga el régimen de transición previsto en el artículo 51 de la Resolución 957 de 2012.</t>
  </si>
  <si>
    <t xml:space="preserve">003 del 2 de enero de 2014 </t>
  </si>
  <si>
    <t>Por la cual se expide el Reglamento Técnico aplicable a talleres, equipos y procesos de conversión a gas natural comprimido para uso vehicular.</t>
  </si>
  <si>
    <t>4340 del 27 de septiembre de 2013</t>
  </si>
  <si>
    <t>Por la cual prorroga el régimen de transición previsto en el artículo 51 de la Resolución 957.</t>
  </si>
  <si>
    <t>0497 del 20 de Febrero 2013</t>
  </si>
  <si>
    <t>Por la cual se expide el reglamento técnico para etiquetado de productos en circunstancias especiales señaladas en el artículo 15 de la Ley 1480 del 12 de Octubre de 2011</t>
  </si>
  <si>
    <t xml:space="preserve"> 5543 de 2013</t>
  </si>
  <si>
    <t>Por la cual se modifican las Resoluciones números 935 de 2008, 934 de 2008, 481 de 2009 y 1949 de 2009.</t>
  </si>
  <si>
    <t>0538 de 2013</t>
  </si>
  <si>
    <t>Por la cual se expide el Reglamento Técnico aplicable a cintas retrorreflectivas para uso en vehículos automotores y sus remolques que se fabriquen, importen o comercialicen en Colombia</t>
  </si>
  <si>
    <t>2198 de 2013</t>
  </si>
  <si>
    <t>por la cual se modifica la Resolución número 4983 del 13 de diciembre de 2011</t>
  </si>
  <si>
    <t>3203 de 2013</t>
  </si>
  <si>
    <t>por la cual se suspende la vigencia de la Resolución 4983 del 13 de diciembre de 2011.</t>
  </si>
  <si>
    <t>2250 de 2013</t>
  </si>
  <si>
    <t>Por lo cual se modifican las resoluciones 933 del 21 de abril de 2008 y 1950 del 17 de julio de 2009</t>
  </si>
  <si>
    <t>180 de 2013</t>
  </si>
  <si>
    <t>Por la cual se expide el reglamento técnico para etiquetado de baldosas cerámicas, que se importen o se fabriquen nacionalmente para su comercialización o uso en Colombia</t>
  </si>
  <si>
    <t>9 0708 de agosto 30 de 2013
 Ministerio de Minas y Energía y sus modificaciones</t>
  </si>
  <si>
    <t>Por la cual se expide el Reglamento Técnico de Instalaciones Eléctricas – RETIE.</t>
  </si>
  <si>
    <t>6104 de 2012</t>
  </si>
  <si>
    <t>por la cual se modifica la fecha de entrada en vigencia de la Resolución número 4983 del 13 de diciembre de 2011</t>
  </si>
  <si>
    <t>2236 de 2012</t>
  </si>
  <si>
    <t>6103 del 21 de diciembre de 2012</t>
  </si>
  <si>
    <t>Por la cual se modifica la fecha de entrada en vigencia de la Resolución número 0957 del 21 de marzo de 2012.</t>
  </si>
  <si>
    <t>0172 del 23 de Enero de 2012</t>
  </si>
  <si>
    <t>Por la cual se expide el Reglamento Técnico aplicable a Pilas de Zinc-Carbón y Alcalinas que se importen o fabriquen para su comercialización en Colombia</t>
  </si>
  <si>
    <t>0957 de 2012</t>
  </si>
  <si>
    <t>Talleres de conversión de Vehículos GNVC. Por la cual se reglamenta el almacenamiento, manejo y distribución del gas natural Comprimido (GNC) para uso en vehículos automotores, la conversión de los mismos y se delegan unas funciones.</t>
  </si>
  <si>
    <t>RES 2899 de 2011</t>
  </si>
  <si>
    <t>Por la cual se modifican las Resoluciones 0481 de 2009 y 0230 de 2010 del Ministerio de Comercio, Industria y Turismo</t>
  </si>
  <si>
    <t>4983 de 2011</t>
  </si>
  <si>
    <t>Por la cual se expide el reglamento técnico aplicable a sistemas de frenos o sus componentes para uso en vehículos automotores o en sus remolques, que se importen o se fabriquen nacionalmente para su uso o comercialización en Colombia</t>
  </si>
  <si>
    <t>RES 230 de 2010</t>
  </si>
  <si>
    <t>Por la cual modifica el Reglamento Técnico para las llantas neumáticas que se utilizan, se importan, se reenganchen y se comercializan para el uso en vehículos automotores y sus remolques.</t>
  </si>
  <si>
    <t xml:space="preserve"> 901 de 2010</t>
  </si>
  <si>
    <t>Por la cual se modifica parcialmente la resolución 0934 del 21 de abril de 2008.</t>
  </si>
  <si>
    <t>180540 de marzo 30 2010</t>
  </si>
  <si>
    <t>por la cual se modifica el Reglamento Técnico de Iluminación y Alumbrado Público – Retilap, se establecen los requisitos de eficacia mínima y vida útil de las fuentes lumínicas y se dictan otras disposiciones.</t>
  </si>
  <si>
    <t>1950 del 17 de Julio de 2009</t>
  </si>
  <si>
    <t>Por la cual se expide el Reglamento Técnico sobre Etiquetado de Confecciones.</t>
  </si>
  <si>
    <t>1949 del 17 de Julio de 2009</t>
  </si>
  <si>
    <t>Por la cual se expide el reglamento técnico aplicable a cinturones de seguridad para uso en vehículos automotores, que se fabriquen, importen o comercialicen en Colombia.</t>
  </si>
  <si>
    <t>481 del 4 de Marzo de 2009 y sus modificaciones</t>
  </si>
  <si>
    <t>Por la cual se expide el Reglamento Técnico para llantas neumáticas que se fabriquen, importen o se reencauchen y se comercialicen para uso en vehículos automotores y sus remolques.</t>
  </si>
  <si>
    <t>1950 de 2009</t>
  </si>
  <si>
    <t>Por la cual se expide el Reglamento Técnico sobre Etiquetado de Confecciones</t>
  </si>
  <si>
    <t>0934 del 21 de Abril de 2008</t>
  </si>
  <si>
    <t>Por la cual se expide el Reglamento Técnico para acristalamientos de seguridad resistentes a las balas para uso en vehículos automotores y sus remolques, tanto de fabricación nacional como importados, para su comercialización en Colombia</t>
  </si>
  <si>
    <t xml:space="preserve"> 1289 DE 2008</t>
  </si>
  <si>
    <t>Por la cual se modifica parcialmente la Resolución 0935 del 21 de abril de 2008</t>
  </si>
  <si>
    <t xml:space="preserve"> 0935 DE 2008</t>
  </si>
  <si>
    <t>Por la cual se modifica parcialmente la Resolución 0322 del 19 de abril de 2002 y se adoptan otras disposiciones</t>
  </si>
  <si>
    <t>RES 2649 DE 2008</t>
  </si>
  <si>
    <t>por la cual se modifica parcialmente la Resolución 0934 del 21 de abril de 2008</t>
  </si>
  <si>
    <t>0933 de 2008</t>
  </si>
  <si>
    <t>Por la cual se expide el Reglamento Técnico sobre etiquetado de Calzado y algunos Artículos de Marroquinería, y se derogan las Resoluciones 0510 de 2004
y 1011 de 2005.</t>
  </si>
  <si>
    <t>224 de 2007 Ministerio de Agricultura</t>
  </si>
  <si>
    <t>Empaques de productos agropecuarios</t>
  </si>
  <si>
    <t>180196 de 2006 y sus modificaciones</t>
  </si>
  <si>
    <t>Cilindros y tanques estacionarios</t>
  </si>
  <si>
    <t>1023 del 25 de Mayo de 2004 y sus modificaciones</t>
  </si>
  <si>
    <t>Por la cual se expide el Reglamento Técnico para gasodomésticos que funcionan con combustibles gaseosos, que se fabriquen o importen para ser utilizados en Colombia</t>
  </si>
  <si>
    <t>16379 de 2003</t>
  </si>
  <si>
    <t>0322 del 19 de Abril de 2002 y sus modificaciones</t>
  </si>
  <si>
    <t>Por la Cual se Expide el Reglamento Técnico RTC-002 MDE para acristalamientos de seguridad que se fabriquen o importen o comercialicen para uso en vehículos automotores y sus remolques, que circulen en Colombia</t>
  </si>
  <si>
    <t>Circular</t>
  </si>
  <si>
    <t>037 DE 2016</t>
  </si>
  <si>
    <t>Numeral 2.13 Anexos 20 y 21</t>
  </si>
  <si>
    <t>Productos sujetos a cumplimiento de reglamento técnico vigilado por la SIC que deben presentar registro de importación a través de la VUCE</t>
  </si>
  <si>
    <t>1 DE 2013</t>
  </si>
  <si>
    <t>Comisión Nacional de Precios y Medicamentos</t>
  </si>
  <si>
    <t>1, 2, 3 y 4 DE 2012</t>
  </si>
  <si>
    <t>1 Y 2 DE 2011</t>
  </si>
  <si>
    <t>1, 2, 3 Y 4 DE 2010</t>
  </si>
  <si>
    <t>1 DE 2007</t>
  </si>
  <si>
    <t>4 de 2006</t>
  </si>
  <si>
    <t>Circular Única</t>
  </si>
  <si>
    <t>10 de 2001</t>
  </si>
  <si>
    <t>Circular Única Básica de la Superintendencia de  Industria y  Comercio</t>
  </si>
  <si>
    <t>TÍTULOS I, IV</t>
  </si>
  <si>
    <t>Promoción y  Control de  Normas Técnicas</t>
  </si>
  <si>
    <t>Circular Única Básica</t>
  </si>
  <si>
    <t>Circular Única Básica de la Superintendencia de Industria y Comercio</t>
  </si>
  <si>
    <t>TITULO IV y VI</t>
  </si>
  <si>
    <t>Promoción y control de normas técnicas - metrología</t>
  </si>
  <si>
    <t>por la cual se amplían plazos de entrada en vigencia de algunos requisitos, y se aclaran y flexibilizan unas  condiciones aplicables al control y evaluación de conformidad, establecidas en el Anexo General del “Reglamento
 Técnico de Etiquetado (RETIQ)</t>
  </si>
  <si>
    <t>Requisitos, Permisos y autorizaciones exigidos por las entidades vinculadas a la Ventanilla Única de Comercio Exterior - VUCE, para la presentación de solicitudes de registro y licencia de importación</t>
  </si>
  <si>
    <t>Por la cual se expide el reglamento técnico aplicable a la etiqueta de baldosas cerámicas, que se produzcan, importen y comercialicen en Colombia</t>
  </si>
  <si>
    <t>Por la cual se extiende la vigencia de la resolución 16379 de 2003 que contiene el reglamento técnico de control metrológico de contenido en productos preempacado</t>
  </si>
  <si>
    <t>Por la cual se reglamenta el control metrológico aplicable a alcoholímetros, etilómetro o alcohosensores evidénciales</t>
  </si>
  <si>
    <t>"Por lo cual se expide el Reglamento Técnico para vehículos de servicio público de pasajeros y se dictan otros disposiciones."</t>
  </si>
  <si>
    <t>Por la cual se reglamenta el control del contenido de productos preempacado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</si>
</sst>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37" x14ac:knownFonts="1">
    <font>
      <sz val="11"/>
      <color theme="1"/>
      <name val="Calibri"/>
      <family val="2"/>
      <scheme val="minor"/>
    </font>
    <font>
      <b/>
      <sz val="11"/>
      <color theme="1"/>
      <name val="Calibri"/>
      <family val="2"/>
      <scheme val="minor"/>
    </font>
    <font>
      <b/>
      <sz val="18"/>
      <color rgb="FF2D3B89"/>
      <name val="Arial Black"/>
      <family val="2"/>
    </font>
    <font>
      <b/>
      <sz val="11"/>
      <color theme="0"/>
      <name val="Arial Black"/>
      <family val="2"/>
    </font>
    <font>
      <sz val="11"/>
      <color theme="1"/>
      <name val="Arial Black"/>
      <family val="2"/>
    </font>
    <font>
      <b/>
      <sz val="11"/>
      <color theme="1"/>
      <name val="Arial Black"/>
      <family val="2"/>
    </font>
    <font>
      <b/>
      <sz val="9"/>
      <color theme="0"/>
      <name val="Arial Black"/>
      <family val="2"/>
    </font>
    <font>
      <b/>
      <sz val="10"/>
      <color theme="0"/>
      <name val="Arial Black"/>
      <family val="2"/>
    </font>
    <font>
      <sz val="9"/>
      <color theme="0"/>
      <name val="Arial Black"/>
      <family val="2"/>
    </font>
    <font>
      <u/>
      <sz val="11"/>
      <color theme="10"/>
      <name val="Calibri"/>
      <family val="2"/>
      <scheme val="minor"/>
    </font>
    <font>
      <sz val="11"/>
      <color theme="1"/>
      <name val="Arial"/>
      <family val="2"/>
    </font>
    <font>
      <sz val="14"/>
      <color theme="1"/>
      <name val="Arial"/>
      <family val="2"/>
    </font>
    <font>
      <b/>
      <sz val="14"/>
      <color theme="1"/>
      <name val="Arial"/>
      <family val="2"/>
    </font>
    <font>
      <sz val="12"/>
      <color theme="1"/>
      <name val="Arial"/>
      <family val="2"/>
    </font>
    <font>
      <sz val="14"/>
      <name val="Arial"/>
      <family val="2"/>
    </font>
    <font>
      <b/>
      <sz val="16"/>
      <color rgb="FF2D3B89"/>
      <name val="Arial"/>
      <family val="2"/>
    </font>
    <font>
      <sz val="12"/>
      <name val="Arial"/>
      <family val="2"/>
    </font>
    <font>
      <sz val="10"/>
      <name val="Arial"/>
      <family val="2"/>
    </font>
    <font>
      <b/>
      <sz val="9"/>
      <name val="Arial Narrow"/>
      <family val="2"/>
    </font>
    <font>
      <sz val="9"/>
      <name val="Arial Narrow"/>
      <family val="2"/>
    </font>
    <font>
      <sz val="9"/>
      <color indexed="23"/>
      <name val="Arial Narrow"/>
      <family val="2"/>
    </font>
    <font>
      <sz val="12"/>
      <color rgb="FFFF0000"/>
      <name val="Arial"/>
      <family val="2"/>
    </font>
    <font>
      <b/>
      <u/>
      <sz val="11"/>
      <color theme="1"/>
      <name val="Calibri"/>
      <family val="2"/>
      <scheme val="minor"/>
    </font>
    <font>
      <b/>
      <sz val="11"/>
      <color theme="1"/>
      <name val="Arial"/>
      <family val="2"/>
    </font>
    <font>
      <sz val="11"/>
      <name val="Arial"/>
      <family val="2"/>
    </font>
    <font>
      <sz val="11"/>
      <color theme="0"/>
      <name val="Arial"/>
      <family val="2"/>
    </font>
    <font>
      <sz val="12"/>
      <name val="Arial Narrow"/>
      <family val="2"/>
    </font>
    <font>
      <sz val="12"/>
      <color theme="1"/>
      <name val="Arial Narrow"/>
      <family val="2"/>
    </font>
    <font>
      <b/>
      <sz val="9"/>
      <color rgb="FF2D3B89"/>
      <name val="Arial Black"/>
      <family val="2"/>
    </font>
    <font>
      <sz val="11"/>
      <color rgb="FFFF0000"/>
      <name val="Arial"/>
      <family val="2"/>
    </font>
    <font>
      <sz val="10"/>
      <name val="Arial Black"/>
      <family val="2"/>
    </font>
    <font>
      <b/>
      <sz val="9"/>
      <name val="Arial Black"/>
      <family val="2"/>
    </font>
    <font>
      <sz val="10"/>
      <name val="Arial Narrow"/>
      <family val="2"/>
    </font>
    <font>
      <sz val="10"/>
      <color theme="1"/>
      <name val="Arial Narrow"/>
      <family val="2"/>
    </font>
    <font>
      <sz val="10"/>
      <color rgb="FF000000"/>
      <name val="Arial Narrow"/>
      <family val="2"/>
    </font>
    <font>
      <sz val="10"/>
      <color rgb="FF333333"/>
      <name val="Arial Narrow"/>
      <family val="2"/>
    </font>
    <font>
      <i/>
      <sz val="10"/>
      <color rgb="FF000000"/>
      <name val="Arial Narrow"/>
      <family val="2"/>
    </font>
  </fonts>
  <fills count="25">
    <fill>
      <patternFill patternType="none"/>
    </fill>
    <fill>
      <patternFill patternType="gray125"/>
    </fill>
    <fill>
      <patternFill patternType="solid">
        <fgColor rgb="FF5B9BD5"/>
        <bgColor indexed="64"/>
      </patternFill>
    </fill>
    <fill>
      <patternFill patternType="solid">
        <fgColor rgb="FFED7D31"/>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0"/>
        <bgColor rgb="FFFF0000"/>
      </patternFill>
    </fill>
    <fill>
      <patternFill patternType="solid">
        <fgColor theme="0"/>
        <bgColor rgb="FF76A5AF"/>
      </patternFill>
    </fill>
    <fill>
      <patternFill patternType="solid">
        <fgColor theme="0"/>
        <bgColor rgb="FFFCE4D6"/>
      </patternFill>
    </fill>
    <fill>
      <patternFill patternType="solid">
        <fgColor theme="0"/>
        <bgColor rgb="FFF9CB9C"/>
      </patternFill>
    </fill>
    <fill>
      <patternFill patternType="solid">
        <fgColor theme="0"/>
        <bgColor rgb="FF00FFFF"/>
      </patternFill>
    </fill>
    <fill>
      <patternFill patternType="solid">
        <fgColor theme="0"/>
        <bgColor rgb="FFD9D2E9"/>
      </patternFill>
    </fill>
    <fill>
      <patternFill patternType="solid">
        <fgColor theme="0"/>
        <bgColor rgb="FFD0E0E3"/>
      </patternFill>
    </fill>
    <fill>
      <patternFill patternType="solid">
        <fgColor theme="0"/>
        <bgColor rgb="FFFCE5CD"/>
      </patternFill>
    </fill>
    <fill>
      <patternFill patternType="solid">
        <fgColor theme="0"/>
        <bgColor rgb="FFF4CCCC"/>
      </patternFill>
    </fill>
    <fill>
      <patternFill patternType="solid">
        <fgColor theme="0"/>
        <bgColor rgb="FFFFFF00"/>
      </patternFill>
    </fill>
    <fill>
      <patternFill patternType="solid">
        <fgColor theme="0"/>
        <bgColor rgb="FFC9DAF8"/>
      </patternFill>
    </fill>
    <fill>
      <patternFill patternType="solid">
        <fgColor theme="0"/>
        <bgColor rgb="FF93C47D"/>
      </patternFill>
    </fill>
    <fill>
      <patternFill patternType="solid">
        <fgColor theme="0"/>
        <bgColor rgb="FFD9EAD3"/>
      </patternFill>
    </fill>
    <fill>
      <patternFill patternType="solid">
        <fgColor theme="0"/>
        <bgColor rgb="FFFFF2CC"/>
      </patternFill>
    </fill>
    <fill>
      <patternFill patternType="solid">
        <fgColor theme="0"/>
        <bgColor rgb="FFD9E1F2"/>
      </patternFill>
    </fill>
    <fill>
      <patternFill patternType="solid">
        <fgColor theme="0"/>
        <bgColor rgb="FFE2EFDA"/>
      </patternFill>
    </fill>
  </fills>
  <borders count="53">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right/>
      <top style="thin">
        <color indexed="64"/>
      </top>
      <bottom/>
      <diagonal/>
    </border>
    <border>
      <left/>
      <right/>
      <top style="hair">
        <color auto="1"/>
      </top>
      <bottom/>
      <diagonal/>
    </border>
    <border>
      <left style="hair">
        <color auto="1"/>
      </left>
      <right/>
      <top style="hair">
        <color auto="1"/>
      </top>
      <bottom/>
      <diagonal/>
    </border>
    <border>
      <left/>
      <right style="hair">
        <color auto="1"/>
      </right>
      <top style="hair">
        <color auto="1"/>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bottom/>
      <diagonal/>
    </border>
    <border>
      <left/>
      <right style="medium">
        <color auto="1"/>
      </right>
      <top/>
      <bottom/>
      <diagonal/>
    </border>
    <border>
      <left/>
      <right style="medium">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auto="1"/>
      </top>
      <bottom/>
      <diagonal/>
    </border>
    <border>
      <left style="thin">
        <color indexed="64"/>
      </left>
      <right style="thin">
        <color indexed="64"/>
      </right>
      <top style="thin">
        <color indexed="64"/>
      </top>
      <bottom style="thin">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medium">
        <color indexed="64"/>
      </left>
      <right/>
      <top style="hair">
        <color auto="1"/>
      </top>
      <bottom style="hair">
        <color auto="1"/>
      </bottom>
      <diagonal/>
    </border>
    <border>
      <left style="medium">
        <color indexed="64"/>
      </left>
      <right/>
      <top style="hair">
        <color auto="1"/>
      </top>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auto="1"/>
      </top>
      <bottom style="medium">
        <color indexed="64"/>
      </bottom>
      <diagonal/>
    </border>
    <border>
      <left style="thin">
        <color indexed="64"/>
      </left>
      <right style="medium">
        <color auto="1"/>
      </right>
      <top/>
      <bottom/>
      <diagonal/>
    </border>
    <border>
      <left style="hair">
        <color auto="1"/>
      </left>
      <right style="thin">
        <color indexed="64"/>
      </right>
      <top style="hair">
        <color auto="1"/>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auto="1"/>
      </right>
      <top/>
      <bottom style="hair">
        <color auto="1"/>
      </bottom>
      <diagonal/>
    </border>
    <border>
      <left style="medium">
        <color auto="1"/>
      </left>
      <right/>
      <top/>
      <bottom style="medium">
        <color auto="1"/>
      </bottom>
      <diagonal/>
    </border>
    <border>
      <left/>
      <right style="thin">
        <color indexed="64"/>
      </right>
      <top style="hair">
        <color auto="1"/>
      </top>
      <bottom style="hair">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rgb="FF000000"/>
      </bottom>
      <diagonal/>
    </border>
  </borders>
  <cellStyleXfs count="5">
    <xf numFmtId="0" fontId="0" fillId="0" borderId="0"/>
    <xf numFmtId="0" fontId="9" fillId="0" borderId="0" applyNumberFormat="0" applyFill="0" applyBorder="0" applyAlignment="0" applyProtection="0"/>
    <xf numFmtId="0" fontId="17" fillId="0" borderId="0"/>
    <xf numFmtId="0" fontId="17" fillId="0" borderId="0"/>
    <xf numFmtId="0" fontId="17" fillId="0" borderId="0"/>
  </cellStyleXfs>
  <cellXfs count="308">
    <xf numFmtId="0" fontId="0" fillId="0" borderId="0" xfId="0"/>
    <xf numFmtId="0" fontId="0" fillId="0" borderId="23" xfId="0" applyBorder="1"/>
    <xf numFmtId="0" fontId="0" fillId="0" borderId="0" xfId="0" applyBorder="1"/>
    <xf numFmtId="0" fontId="0" fillId="0" borderId="24" xfId="0" applyBorder="1"/>
    <xf numFmtId="0" fontId="0" fillId="0" borderId="28" xfId="0" applyBorder="1"/>
    <xf numFmtId="0" fontId="0" fillId="0" borderId="29" xfId="0" applyBorder="1"/>
    <xf numFmtId="0" fontId="10" fillId="0" borderId="0" xfId="0" applyFont="1"/>
    <xf numFmtId="0" fontId="13" fillId="0" borderId="0" xfId="0" applyFont="1" applyBorder="1"/>
    <xf numFmtId="0" fontId="10" fillId="0" borderId="0" xfId="0" applyFont="1" applyAlignment="1">
      <alignment vertical="center" wrapText="1"/>
    </xf>
    <xf numFmtId="0" fontId="11" fillId="0" borderId="8" xfId="0" applyFont="1" applyBorder="1"/>
    <xf numFmtId="0" fontId="11" fillId="0" borderId="13" xfId="0" applyFont="1" applyBorder="1"/>
    <xf numFmtId="0" fontId="11" fillId="0" borderId="0" xfId="0" applyFont="1" applyBorder="1"/>
    <xf numFmtId="0" fontId="11" fillId="0" borderId="12" xfId="0" applyFont="1" applyBorder="1"/>
    <xf numFmtId="0" fontId="11" fillId="0" borderId="14" xfId="0" applyFont="1" applyBorder="1"/>
    <xf numFmtId="0" fontId="11" fillId="0" borderId="15" xfId="0" applyFont="1" applyBorder="1"/>
    <xf numFmtId="0" fontId="7" fillId="2" borderId="31" xfId="0" applyFont="1" applyFill="1" applyBorder="1" applyAlignment="1">
      <alignment vertical="center"/>
    </xf>
    <xf numFmtId="0" fontId="10" fillId="0" borderId="24" xfId="0" applyFont="1" applyBorder="1"/>
    <xf numFmtId="0" fontId="11" fillId="0" borderId="38" xfId="0" applyFont="1" applyBorder="1"/>
    <xf numFmtId="0" fontId="11" fillId="0" borderId="39" xfId="0" applyFont="1" applyBorder="1"/>
    <xf numFmtId="0" fontId="13" fillId="0" borderId="23" xfId="0" applyFont="1" applyBorder="1"/>
    <xf numFmtId="0" fontId="11" fillId="0" borderId="28" xfId="0" applyFont="1" applyBorder="1"/>
    <xf numFmtId="0" fontId="10" fillId="0" borderId="29" xfId="0" applyFont="1" applyBorder="1"/>
    <xf numFmtId="0" fontId="7" fillId="3" borderId="32" xfId="0" applyFont="1" applyFill="1" applyBorder="1" applyAlignment="1">
      <alignment vertical="center"/>
    </xf>
    <xf numFmtId="9" fontId="12" fillId="0" borderId="44" xfId="0" applyNumberFormat="1" applyFont="1" applyBorder="1" applyAlignment="1">
      <alignment horizontal="center" vertical="center" wrapText="1"/>
    </xf>
    <xf numFmtId="0" fontId="7" fillId="2" borderId="10" xfId="0" applyFont="1" applyFill="1" applyBorder="1" applyAlignment="1">
      <alignment horizontal="center" vertical="center"/>
    </xf>
    <xf numFmtId="0" fontId="4" fillId="0" borderId="0" xfId="0" applyFont="1" applyBorder="1" applyAlignment="1"/>
    <xf numFmtId="0" fontId="7" fillId="4" borderId="6" xfId="0" applyFont="1" applyFill="1" applyBorder="1" applyAlignment="1">
      <alignment vertical="center"/>
    </xf>
    <xf numFmtId="0" fontId="0" fillId="0" borderId="0" xfId="0" applyAlignment="1">
      <alignment vertical="center"/>
    </xf>
    <xf numFmtId="0" fontId="1" fillId="0" borderId="0" xfId="0" applyFont="1" applyAlignment="1">
      <alignment horizontal="center" vertical="center"/>
    </xf>
    <xf numFmtId="0" fontId="0" fillId="5" borderId="0" xfId="0" applyFill="1" applyAlignment="1">
      <alignment vertical="center"/>
    </xf>
    <xf numFmtId="0" fontId="0" fillId="8" borderId="0" xfId="0" applyFill="1" applyAlignment="1">
      <alignment vertical="center"/>
    </xf>
    <xf numFmtId="0" fontId="0" fillId="6" borderId="0" xfId="0" applyFill="1" applyAlignment="1">
      <alignment vertical="center" wrapText="1"/>
    </xf>
    <xf numFmtId="0" fontId="0" fillId="7" borderId="0" xfId="0" applyFill="1" applyAlignment="1">
      <alignment vertical="center" wrapText="1"/>
    </xf>
    <xf numFmtId="0" fontId="0" fillId="0" borderId="0" xfId="0" applyFill="1" applyAlignment="1">
      <alignment vertical="center"/>
    </xf>
    <xf numFmtId="0" fontId="7" fillId="4" borderId="7" xfId="0" applyFont="1" applyFill="1" applyBorder="1" applyAlignment="1">
      <alignment vertical="center"/>
    </xf>
    <xf numFmtId="0" fontId="0" fillId="0" borderId="0" xfId="0" applyFill="1" applyAlignment="1">
      <alignment wrapText="1"/>
    </xf>
    <xf numFmtId="0" fontId="1" fillId="0" borderId="0" xfId="0" applyFont="1" applyAlignment="1">
      <alignment horizontal="center" wrapText="1"/>
    </xf>
    <xf numFmtId="0" fontId="0" fillId="0" borderId="0" xfId="0" applyAlignment="1">
      <alignment wrapText="1"/>
    </xf>
    <xf numFmtId="0" fontId="0" fillId="0" borderId="0" xfId="0" applyAlignment="1">
      <alignment vertical="center" wrapText="1"/>
    </xf>
    <xf numFmtId="0" fontId="0" fillId="0" borderId="0" xfId="0" applyFill="1" applyAlignment="1">
      <alignment vertical="center" wrapText="1"/>
    </xf>
    <xf numFmtId="0" fontId="1" fillId="0" borderId="0" xfId="0" applyFont="1" applyAlignment="1">
      <alignment horizontal="center" vertical="center" wrapText="1"/>
    </xf>
    <xf numFmtId="0" fontId="3" fillId="0" borderId="0" xfId="0" applyFont="1" applyFill="1" applyBorder="1" applyAlignment="1">
      <alignment vertical="center" wrapText="1"/>
    </xf>
    <xf numFmtId="0" fontId="1" fillId="0" borderId="46" xfId="0" applyFont="1" applyBorder="1"/>
    <xf numFmtId="0" fontId="8" fillId="3" borderId="31" xfId="0" applyFont="1" applyFill="1" applyBorder="1" applyAlignment="1">
      <alignment horizontal="center" vertical="center" wrapText="1"/>
    </xf>
    <xf numFmtId="0" fontId="5" fillId="0" borderId="1" xfId="0" applyFont="1" applyBorder="1" applyAlignment="1">
      <alignment horizontal="center" vertical="center" wrapText="1"/>
    </xf>
    <xf numFmtId="0" fontId="8" fillId="3" borderId="26"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6" fillId="4" borderId="0" xfId="0" applyFont="1" applyFill="1" applyBorder="1" applyAlignment="1">
      <alignment vertical="center" wrapText="1"/>
    </xf>
    <xf numFmtId="0" fontId="6" fillId="0" borderId="0" xfId="0" applyFont="1" applyFill="1" applyBorder="1" applyAlignment="1">
      <alignment vertical="center" wrapText="1"/>
    </xf>
    <xf numFmtId="0" fontId="5" fillId="0" borderId="6" xfId="0" applyFont="1" applyBorder="1" applyAlignment="1">
      <alignment vertical="center" wrapText="1"/>
    </xf>
    <xf numFmtId="0" fontId="8" fillId="3" borderId="20" xfId="0" applyFont="1" applyFill="1" applyBorder="1" applyAlignment="1">
      <alignment horizontal="center" vertical="center" wrapText="1"/>
    </xf>
    <xf numFmtId="0" fontId="6" fillId="0" borderId="23" xfId="0" applyFont="1" applyFill="1" applyBorder="1" applyAlignment="1">
      <alignment vertical="center" wrapText="1"/>
    </xf>
    <xf numFmtId="0" fontId="6" fillId="0" borderId="24" xfId="0" applyFont="1" applyFill="1" applyBorder="1" applyAlignment="1">
      <alignment vertical="center" wrapText="1"/>
    </xf>
    <xf numFmtId="0" fontId="7" fillId="2" borderId="31" xfId="0" applyFont="1" applyFill="1" applyBorder="1" applyAlignment="1">
      <alignment horizontal="center" vertical="center"/>
    </xf>
    <xf numFmtId="0" fontId="7" fillId="2" borderId="37" xfId="0" applyFont="1" applyFill="1" applyBorder="1" applyAlignment="1">
      <alignment vertical="center"/>
    </xf>
    <xf numFmtId="0" fontId="18" fillId="0" borderId="0" xfId="2" applyFont="1" applyFill="1" applyBorder="1" applyAlignment="1" applyProtection="1">
      <alignment vertical="center" wrapText="1"/>
      <protection locked="0"/>
    </xf>
    <xf numFmtId="0" fontId="19" fillId="0" borderId="0" xfId="2" applyFont="1" applyFill="1" applyBorder="1" applyAlignment="1" applyProtection="1">
      <alignment vertical="center" wrapText="1"/>
      <protection locked="0"/>
    </xf>
    <xf numFmtId="0" fontId="19" fillId="0" borderId="0" xfId="2" applyFont="1" applyFill="1" applyBorder="1" applyAlignment="1" applyProtection="1">
      <alignment horizontal="left" vertical="center" wrapText="1" indent="2"/>
      <protection locked="0"/>
    </xf>
    <xf numFmtId="0" fontId="14" fillId="0" borderId="4" xfId="0" applyFont="1" applyFill="1" applyBorder="1" applyAlignment="1">
      <alignment vertical="center"/>
    </xf>
    <xf numFmtId="0" fontId="8" fillId="3" borderId="1" xfId="0" applyFont="1" applyFill="1" applyBorder="1" applyAlignment="1">
      <alignment horizontal="center" vertical="center" wrapText="1"/>
    </xf>
    <xf numFmtId="0" fontId="4" fillId="0" borderId="19" xfId="0" applyFont="1" applyBorder="1" applyAlignment="1">
      <alignment horizontal="center"/>
    </xf>
    <xf numFmtId="0" fontId="10" fillId="0" borderId="23" xfId="0" applyFont="1" applyBorder="1" applyAlignment="1">
      <alignment horizontal="center"/>
    </xf>
    <xf numFmtId="0" fontId="10" fillId="0" borderId="0" xfId="0" applyFont="1" applyBorder="1" applyAlignment="1">
      <alignment horizontal="center"/>
    </xf>
    <xf numFmtId="0" fontId="10" fillId="0" borderId="24" xfId="0" applyFont="1" applyBorder="1" applyAlignment="1">
      <alignment horizontal="center"/>
    </xf>
    <xf numFmtId="0" fontId="22" fillId="0" borderId="0" xfId="0" applyFont="1"/>
    <xf numFmtId="0" fontId="7" fillId="3" borderId="30" xfId="0" applyFont="1" applyFill="1" applyBorder="1" applyAlignment="1">
      <alignment horizontal="center" vertical="center"/>
    </xf>
    <xf numFmtId="0" fontId="10" fillId="0" borderId="19" xfId="0" applyFont="1" applyBorder="1" applyAlignment="1">
      <alignment horizontal="center"/>
    </xf>
    <xf numFmtId="0" fontId="10" fillId="0" borderId="6" xfId="0" applyFont="1" applyBorder="1" applyAlignment="1">
      <alignment horizontal="center"/>
    </xf>
    <xf numFmtId="0" fontId="10" fillId="0" borderId="7" xfId="0" applyFont="1" applyBorder="1" applyAlignment="1">
      <alignment horizontal="center"/>
    </xf>
    <xf numFmtId="0" fontId="23" fillId="0" borderId="1" xfId="0" applyFont="1" applyBorder="1" applyAlignment="1">
      <alignment horizontal="center" vertical="center"/>
    </xf>
    <xf numFmtId="0" fontId="25" fillId="4" borderId="0" xfId="0" applyFont="1" applyFill="1" applyBorder="1" applyAlignment="1">
      <alignment horizontal="center"/>
    </xf>
    <xf numFmtId="0" fontId="10" fillId="0" borderId="6" xfId="0" applyFont="1" applyBorder="1" applyAlignment="1">
      <alignment horizontal="center" vertical="center"/>
    </xf>
    <xf numFmtId="0" fontId="25" fillId="0" borderId="0" xfId="0" applyFont="1" applyFill="1" applyBorder="1" applyAlignment="1">
      <alignment vertical="center" wrapText="1"/>
    </xf>
    <xf numFmtId="0" fontId="10" fillId="0" borderId="0" xfId="0" applyFont="1" applyBorder="1" applyAlignment="1">
      <alignment horizontal="center" vertical="center"/>
    </xf>
    <xf numFmtId="0" fontId="10" fillId="0" borderId="31" xfId="0" applyFont="1" applyBorder="1" applyAlignment="1">
      <alignment horizontal="justify" vertical="center"/>
    </xf>
    <xf numFmtId="0" fontId="10" fillId="0" borderId="1" xfId="0" applyFont="1" applyBorder="1" applyAlignment="1">
      <alignment horizontal="justify" vertical="center"/>
    </xf>
    <xf numFmtId="0" fontId="10" fillId="0" borderId="26" xfId="0" applyFont="1" applyBorder="1" applyAlignment="1">
      <alignment horizontal="justify" vertical="center"/>
    </xf>
    <xf numFmtId="0" fontId="12" fillId="0" borderId="33" xfId="0" applyFont="1" applyBorder="1" applyAlignment="1">
      <alignment horizontal="center" vertical="center"/>
    </xf>
    <xf numFmtId="0" fontId="10" fillId="0" borderId="23" xfId="0" applyFont="1" applyBorder="1" applyAlignment="1">
      <alignment horizontal="center"/>
    </xf>
    <xf numFmtId="0" fontId="10" fillId="0" borderId="0" xfId="0" applyFont="1" applyBorder="1" applyAlignment="1">
      <alignment horizontal="center"/>
    </xf>
    <xf numFmtId="0" fontId="10" fillId="0" borderId="24" xfId="0" applyFont="1" applyBorder="1" applyAlignment="1">
      <alignment horizontal="center"/>
    </xf>
    <xf numFmtId="0" fontId="26" fillId="0" borderId="33" xfId="2" applyFont="1" applyFill="1" applyBorder="1" applyAlignment="1">
      <alignment horizontal="center" vertical="center" wrapText="1"/>
    </xf>
    <xf numFmtId="0" fontId="27" fillId="0" borderId="33" xfId="0" applyFont="1" applyBorder="1" applyAlignment="1">
      <alignment horizontal="center" vertical="center" wrapText="1"/>
    </xf>
    <xf numFmtId="0" fontId="10" fillId="0" borderId="1" xfId="0" applyFont="1" applyBorder="1" applyAlignment="1">
      <alignment horizontal="justify" vertical="center"/>
    </xf>
    <xf numFmtId="0" fontId="10" fillId="0" borderId="0" xfId="0" applyFont="1" applyBorder="1" applyAlignment="1">
      <alignment horizontal="center"/>
    </xf>
    <xf numFmtId="0" fontId="10" fillId="0" borderId="23" xfId="0" applyFont="1" applyBorder="1" applyAlignment="1">
      <alignment horizontal="center"/>
    </xf>
    <xf numFmtId="0" fontId="10" fillId="0" borderId="0" xfId="0" applyFont="1" applyBorder="1" applyAlignment="1">
      <alignment horizontal="center"/>
    </xf>
    <xf numFmtId="0" fontId="10" fillId="0" borderId="24" xfId="0" applyFont="1" applyBorder="1" applyAlignment="1">
      <alignment horizontal="center"/>
    </xf>
    <xf numFmtId="0" fontId="28" fillId="0" borderId="33" xfId="0" applyFont="1" applyFill="1" applyBorder="1" applyAlignment="1">
      <alignment vertical="center" wrapText="1"/>
    </xf>
    <xf numFmtId="0" fontId="28" fillId="0" borderId="33" xfId="0" applyFont="1" applyFill="1" applyBorder="1" applyAlignment="1">
      <alignment horizontal="left" vertical="center" wrapText="1"/>
    </xf>
    <xf numFmtId="0" fontId="10" fillId="0" borderId="3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3" xfId="0" applyFont="1" applyBorder="1" applyAlignment="1">
      <alignment horizontal="center"/>
    </xf>
    <xf numFmtId="0" fontId="10" fillId="0" borderId="0" xfId="0" applyFont="1" applyBorder="1" applyAlignment="1">
      <alignment horizontal="center"/>
    </xf>
    <xf numFmtId="0" fontId="10" fillId="0" borderId="24" xfId="0" applyFont="1" applyBorder="1" applyAlignment="1">
      <alignment horizontal="center"/>
    </xf>
    <xf numFmtId="0" fontId="29" fillId="0" borderId="1" xfId="0" applyFont="1" applyBorder="1" applyAlignment="1">
      <alignment horizontal="center" vertical="center" wrapText="1"/>
    </xf>
    <xf numFmtId="0" fontId="10" fillId="0" borderId="26" xfId="0" applyFont="1" applyBorder="1" applyAlignment="1">
      <alignment horizontal="center" vertical="center" wrapText="1"/>
    </xf>
    <xf numFmtId="0" fontId="24" fillId="0" borderId="1" xfId="0" applyFont="1" applyBorder="1" applyAlignment="1">
      <alignment horizontal="center" vertical="center" wrapText="1"/>
    </xf>
    <xf numFmtId="0" fontId="7" fillId="2" borderId="1" xfId="0" applyFont="1" applyFill="1" applyBorder="1" applyAlignment="1">
      <alignment horizontal="center" vertical="center" wrapText="1"/>
    </xf>
    <xf numFmtId="164" fontId="10" fillId="0" borderId="1" xfId="0" applyNumberFormat="1" applyFont="1" applyBorder="1" applyAlignment="1">
      <alignment horizontal="center" vertical="center"/>
    </xf>
    <xf numFmtId="0" fontId="33" fillId="4" borderId="51" xfId="0" applyFont="1" applyFill="1" applyBorder="1" applyAlignment="1">
      <alignment horizontal="center" vertical="center" wrapText="1"/>
    </xf>
    <xf numFmtId="0" fontId="34" fillId="4" borderId="51" xfId="0" applyFont="1" applyFill="1" applyBorder="1" applyAlignment="1">
      <alignment horizontal="center" vertical="center" wrapText="1"/>
    </xf>
    <xf numFmtId="0" fontId="34" fillId="4" borderId="33" xfId="0" applyFont="1" applyFill="1" applyBorder="1" applyAlignment="1">
      <alignment horizontal="center" vertical="center" wrapText="1"/>
    </xf>
    <xf numFmtId="0" fontId="33" fillId="4" borderId="33" xfId="0" applyFont="1" applyFill="1" applyBorder="1" applyAlignment="1">
      <alignment horizontal="center" vertical="center" wrapText="1"/>
    </xf>
    <xf numFmtId="0" fontId="34" fillId="9" borderId="33" xfId="0" applyFont="1" applyFill="1" applyBorder="1" applyAlignment="1">
      <alignment horizontal="center" vertical="center" wrapText="1"/>
    </xf>
    <xf numFmtId="0" fontId="34" fillId="10" borderId="33" xfId="0" applyFont="1" applyFill="1" applyBorder="1" applyAlignment="1">
      <alignment horizontal="center" vertical="center" wrapText="1"/>
    </xf>
    <xf numFmtId="0" fontId="32" fillId="11" borderId="33" xfId="0" applyFont="1" applyFill="1" applyBorder="1" applyAlignment="1">
      <alignment horizontal="center" vertical="center" wrapText="1"/>
    </xf>
    <xf numFmtId="0" fontId="34" fillId="12" borderId="33" xfId="0" applyFont="1" applyFill="1" applyBorder="1" applyAlignment="1">
      <alignment horizontal="center" vertical="center" wrapText="1"/>
    </xf>
    <xf numFmtId="0" fontId="34" fillId="13" borderId="33" xfId="0" applyFont="1" applyFill="1" applyBorder="1" applyAlignment="1">
      <alignment horizontal="center" vertical="center" wrapText="1"/>
    </xf>
    <xf numFmtId="0" fontId="34" fillId="14" borderId="33" xfId="0" applyFont="1" applyFill="1" applyBorder="1" applyAlignment="1">
      <alignment horizontal="center" vertical="center" wrapText="1"/>
    </xf>
    <xf numFmtId="0" fontId="34" fillId="15" borderId="33" xfId="0" applyFont="1" applyFill="1" applyBorder="1" applyAlignment="1">
      <alignment horizontal="center" vertical="center" wrapText="1"/>
    </xf>
    <xf numFmtId="0" fontId="34" fillId="16" borderId="33" xfId="0" applyFont="1" applyFill="1" applyBorder="1" applyAlignment="1">
      <alignment horizontal="center" vertical="center" wrapText="1"/>
    </xf>
    <xf numFmtId="0" fontId="34" fillId="17" borderId="33" xfId="0" applyFont="1" applyFill="1" applyBorder="1" applyAlignment="1">
      <alignment horizontal="center" vertical="center" wrapText="1"/>
    </xf>
    <xf numFmtId="0" fontId="34" fillId="18" borderId="33" xfId="0" applyFont="1" applyFill="1" applyBorder="1" applyAlignment="1">
      <alignment horizontal="center" vertical="center" wrapText="1"/>
    </xf>
    <xf numFmtId="0" fontId="34" fillId="19" borderId="33" xfId="0" applyFont="1" applyFill="1" applyBorder="1" applyAlignment="1">
      <alignment horizontal="center" vertical="center" wrapText="1"/>
    </xf>
    <xf numFmtId="0" fontId="34" fillId="20" borderId="33" xfId="0" applyFont="1" applyFill="1" applyBorder="1" applyAlignment="1">
      <alignment horizontal="center" vertical="center" wrapText="1"/>
    </xf>
    <xf numFmtId="0" fontId="34" fillId="21" borderId="33" xfId="0" applyFont="1" applyFill="1" applyBorder="1" applyAlignment="1">
      <alignment horizontal="center" vertical="center" wrapText="1"/>
    </xf>
    <xf numFmtId="0" fontId="34" fillId="22" borderId="33" xfId="0" applyFont="1" applyFill="1" applyBorder="1" applyAlignment="1">
      <alignment horizontal="center" vertical="center" wrapText="1"/>
    </xf>
    <xf numFmtId="0" fontId="32" fillId="23" borderId="33" xfId="0" applyFont="1" applyFill="1" applyBorder="1" applyAlignment="1">
      <alignment horizontal="center" vertical="center" wrapText="1"/>
    </xf>
    <xf numFmtId="0" fontId="32" fillId="24" borderId="33" xfId="0" applyFont="1" applyFill="1" applyBorder="1" applyAlignment="1">
      <alignment horizontal="center" vertical="center" wrapText="1"/>
    </xf>
    <xf numFmtId="0" fontId="35" fillId="18" borderId="33" xfId="0" applyFont="1" applyFill="1" applyBorder="1" applyAlignment="1">
      <alignment horizontal="center" vertical="center" wrapText="1"/>
    </xf>
    <xf numFmtId="0" fontId="36" fillId="4" borderId="33" xfId="0" applyFont="1" applyFill="1" applyBorder="1" applyAlignment="1">
      <alignment horizontal="center" vertical="center" wrapText="1"/>
    </xf>
    <xf numFmtId="0" fontId="34" fillId="4" borderId="52" xfId="0" applyFont="1" applyFill="1" applyBorder="1" applyAlignment="1">
      <alignment horizontal="center" vertical="center" wrapText="1"/>
    </xf>
    <xf numFmtId="0" fontId="0" fillId="0" borderId="48" xfId="0" applyBorder="1" applyAlignment="1">
      <alignment horizontal="center"/>
    </xf>
    <xf numFmtId="0" fontId="0" fillId="0" borderId="8" xfId="0" applyBorder="1" applyAlignment="1">
      <alignment horizontal="center"/>
    </xf>
    <xf numFmtId="0" fontId="0" fillId="0" borderId="13" xfId="0" applyBorder="1" applyAlignment="1">
      <alignment horizontal="center"/>
    </xf>
    <xf numFmtId="0" fontId="0" fillId="0" borderId="49" xfId="0" applyBorder="1" applyAlignment="1">
      <alignment horizontal="center"/>
    </xf>
    <xf numFmtId="0" fontId="0" fillId="0" borderId="0" xfId="0" applyBorder="1" applyAlignment="1">
      <alignment horizontal="center"/>
    </xf>
    <xf numFmtId="0" fontId="0" fillId="0" borderId="12" xfId="0" applyBorder="1" applyAlignment="1">
      <alignment horizontal="center"/>
    </xf>
    <xf numFmtId="0" fontId="0" fillId="0" borderId="50"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2" fillId="0" borderId="48" xfId="0" applyFont="1" applyBorder="1" applyAlignment="1">
      <alignment horizontal="center" vertical="center"/>
    </xf>
    <xf numFmtId="0" fontId="2" fillId="0" borderId="8" xfId="0" applyFont="1" applyBorder="1" applyAlignment="1">
      <alignment horizontal="center" vertical="center"/>
    </xf>
    <xf numFmtId="0" fontId="2" fillId="0" borderId="13" xfId="0" applyFont="1" applyBorder="1" applyAlignment="1">
      <alignment horizontal="center" vertical="center"/>
    </xf>
    <xf numFmtId="0" fontId="2" fillId="0" borderId="49"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50"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6" fillId="2" borderId="5" xfId="0" applyFont="1" applyFill="1" applyBorder="1" applyAlignment="1">
      <alignment horizontal="center" vertical="center"/>
    </xf>
    <xf numFmtId="0" fontId="6" fillId="2" borderId="45" xfId="0" applyFont="1" applyFill="1" applyBorder="1" applyAlignment="1">
      <alignment horizontal="center" vertical="center"/>
    </xf>
    <xf numFmtId="0" fontId="7" fillId="2" borderId="36"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2" xfId="0" applyFont="1" applyFill="1" applyBorder="1" applyAlignment="1">
      <alignment horizontal="center" vertical="center"/>
    </xf>
    <xf numFmtId="0" fontId="30" fillId="0" borderId="36"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0" fillId="0" borderId="23" xfId="0" applyBorder="1" applyAlignment="1">
      <alignment horizontal="center"/>
    </xf>
    <xf numFmtId="0" fontId="0" fillId="0" borderId="24" xfId="0" applyBorder="1" applyAlignment="1">
      <alignment horizontal="center"/>
    </xf>
    <xf numFmtId="0" fontId="13" fillId="0" borderId="16" xfId="0" applyFont="1" applyBorder="1" applyAlignment="1">
      <alignment horizontal="center" vertical="center" wrapText="1"/>
    </xf>
    <xf numFmtId="0" fontId="13" fillId="0" borderId="2" xfId="0" applyFont="1" applyBorder="1" applyAlignment="1">
      <alignment horizontal="center" vertical="center" wrapText="1"/>
    </xf>
    <xf numFmtId="0" fontId="7" fillId="2" borderId="3" xfId="0" applyFont="1" applyFill="1" applyBorder="1" applyAlignment="1">
      <alignment horizontal="center" vertical="center"/>
    </xf>
    <xf numFmtId="0" fontId="7" fillId="2" borderId="20"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5" xfId="0" applyFont="1" applyFill="1" applyBorder="1" applyAlignment="1">
      <alignment horizontal="center" vertical="center"/>
    </xf>
    <xf numFmtId="0" fontId="4" fillId="0" borderId="4" xfId="0" applyFont="1" applyBorder="1" applyAlignment="1">
      <alignment horizontal="center"/>
    </xf>
    <xf numFmtId="0" fontId="4" fillId="0" borderId="0" xfId="0" applyFont="1" applyBorder="1" applyAlignment="1">
      <alignment horizontal="center"/>
    </xf>
    <xf numFmtId="0" fontId="4" fillId="0" borderId="5" xfId="0" applyFont="1" applyBorder="1" applyAlignment="1">
      <alignment horizontal="center"/>
    </xf>
    <xf numFmtId="0" fontId="4" fillId="0" borderId="25" xfId="0" applyFont="1" applyBorder="1" applyAlignment="1">
      <alignment horizontal="center"/>
    </xf>
    <xf numFmtId="0" fontId="13" fillId="0" borderId="3"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0" fontId="7" fillId="2" borderId="16" xfId="0" applyFont="1" applyFill="1" applyBorder="1" applyAlignment="1">
      <alignment horizontal="center" vertical="center"/>
    </xf>
    <xf numFmtId="0" fontId="7" fillId="2" borderId="25" xfId="0" applyFont="1" applyFill="1" applyBorder="1" applyAlignment="1">
      <alignment horizontal="center" vertical="center"/>
    </xf>
    <xf numFmtId="0" fontId="24" fillId="0" borderId="16" xfId="0" applyFont="1" applyBorder="1" applyAlignment="1">
      <alignment horizontal="left" vertical="center"/>
    </xf>
    <xf numFmtId="0" fontId="24" fillId="0" borderId="4" xfId="0" applyFont="1" applyBorder="1" applyAlignment="1">
      <alignment horizontal="left" vertical="center"/>
    </xf>
    <xf numFmtId="0" fontId="24" fillId="0" borderId="25" xfId="0" applyFont="1" applyBorder="1" applyAlignment="1">
      <alignment horizontal="left" vertical="center"/>
    </xf>
    <xf numFmtId="0" fontId="24" fillId="0" borderId="16" xfId="0" applyFont="1" applyBorder="1" applyAlignment="1">
      <alignment horizontal="left" vertical="center" wrapText="1"/>
    </xf>
    <xf numFmtId="0" fontId="24" fillId="0" borderId="4" xfId="0" applyFont="1" applyBorder="1" applyAlignment="1">
      <alignment horizontal="left" vertical="center" wrapText="1"/>
    </xf>
    <xf numFmtId="0" fontId="24" fillId="0" borderId="25" xfId="0" applyFont="1" applyBorder="1" applyAlignment="1">
      <alignment horizontal="left" vertical="center" wrapText="1"/>
    </xf>
    <xf numFmtId="0" fontId="10" fillId="0" borderId="16" xfId="0" applyFont="1" applyBorder="1" applyAlignment="1">
      <alignment horizontal="center" vertical="center" wrapText="1"/>
    </xf>
    <xf numFmtId="0" fontId="10" fillId="0" borderId="2" xfId="0" applyFont="1" applyBorder="1" applyAlignment="1">
      <alignment horizontal="center" vertical="center" wrapText="1"/>
    </xf>
    <xf numFmtId="0" fontId="8" fillId="4" borderId="6" xfId="0" applyFont="1" applyFill="1" applyBorder="1" applyAlignment="1">
      <alignment horizontal="center"/>
    </xf>
    <xf numFmtId="0" fontId="8" fillId="4" borderId="7" xfId="0" applyFont="1" applyFill="1" applyBorder="1" applyAlignment="1">
      <alignment horizontal="center"/>
    </xf>
    <xf numFmtId="0" fontId="31" fillId="0" borderId="36"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2"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16" fillId="0" borderId="10"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1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8" xfId="0" applyFont="1" applyBorder="1" applyAlignment="1">
      <alignment horizontal="center" vertical="center" wrapText="1"/>
    </xf>
    <xf numFmtId="0" fontId="3" fillId="2" borderId="16"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24" fillId="0" borderId="16" xfId="0" applyFont="1" applyBorder="1" applyAlignment="1">
      <alignment horizontal="justify" vertical="center" wrapText="1"/>
    </xf>
    <xf numFmtId="0" fontId="24" fillId="0" borderId="4" xfId="0" applyFont="1" applyBorder="1" applyAlignment="1">
      <alignment horizontal="justify" vertical="center" wrapText="1"/>
    </xf>
    <xf numFmtId="0" fontId="24" fillId="0" borderId="2" xfId="0" applyFont="1" applyBorder="1" applyAlignment="1">
      <alignment horizontal="justify" vertical="center" wrapText="1"/>
    </xf>
    <xf numFmtId="0" fontId="13" fillId="0" borderId="4" xfId="0" applyFont="1" applyBorder="1" applyAlignment="1">
      <alignment horizontal="center" vertical="center" wrapText="1"/>
    </xf>
    <xf numFmtId="0" fontId="7" fillId="4" borderId="7" xfId="0" applyFont="1" applyFill="1" applyBorder="1" applyAlignment="1">
      <alignment horizontal="center" vertical="center"/>
    </xf>
    <xf numFmtId="0" fontId="16" fillId="4" borderId="4" xfId="0" applyFont="1" applyFill="1" applyBorder="1" applyAlignment="1">
      <alignment horizontal="justify" vertical="center"/>
    </xf>
    <xf numFmtId="0" fontId="16" fillId="4" borderId="25" xfId="0" applyFont="1" applyFill="1" applyBorder="1" applyAlignment="1">
      <alignment horizontal="justify" vertical="center"/>
    </xf>
    <xf numFmtId="0" fontId="6" fillId="2" borderId="6" xfId="0" applyFont="1" applyFill="1" applyBorder="1" applyAlignment="1">
      <alignment horizontal="center" vertical="center"/>
    </xf>
    <xf numFmtId="0" fontId="6" fillId="2" borderId="0" xfId="0" applyFont="1" applyFill="1" applyBorder="1" applyAlignment="1">
      <alignment horizontal="center" vertical="center"/>
    </xf>
    <xf numFmtId="0" fontId="4" fillId="0" borderId="23" xfId="0" applyFont="1" applyBorder="1" applyAlignment="1">
      <alignment horizontal="center"/>
    </xf>
    <xf numFmtId="0" fontId="8" fillId="3" borderId="1" xfId="0" applyFont="1" applyFill="1" applyBorder="1" applyAlignment="1">
      <alignment horizontal="center" vertical="center" wrapText="1"/>
    </xf>
    <xf numFmtId="0" fontId="10" fillId="0" borderId="16" xfId="0" applyFont="1" applyBorder="1" applyAlignment="1">
      <alignment horizontal="justify" vertical="center"/>
    </xf>
    <xf numFmtId="0" fontId="10" fillId="0" borderId="2" xfId="0" applyFont="1" applyBorder="1" applyAlignment="1">
      <alignment horizontal="justify" vertical="center"/>
    </xf>
    <xf numFmtId="0" fontId="10" fillId="0" borderId="4" xfId="0" applyFont="1" applyBorder="1" applyAlignment="1">
      <alignment horizontal="justify" vertical="center"/>
    </xf>
    <xf numFmtId="0" fontId="10" fillId="0" borderId="16" xfId="0" applyFont="1" applyBorder="1" applyAlignment="1">
      <alignment horizontal="justify" vertical="center" wrapText="1"/>
    </xf>
    <xf numFmtId="0" fontId="10" fillId="0" borderId="4" xfId="0" applyFont="1" applyBorder="1" applyAlignment="1">
      <alignment horizontal="justify" vertical="center" wrapText="1"/>
    </xf>
    <xf numFmtId="0" fontId="10" fillId="0" borderId="2" xfId="0" applyFont="1" applyBorder="1" applyAlignment="1">
      <alignment horizontal="justify" vertical="center" wrapText="1"/>
    </xf>
    <xf numFmtId="0" fontId="10"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8" xfId="0" applyFont="1" applyBorder="1" applyAlignment="1">
      <alignment horizontal="center" vertical="center" wrapText="1"/>
    </xf>
    <xf numFmtId="0" fontId="4" fillId="0" borderId="24" xfId="0" applyFont="1" applyBorder="1" applyAlignment="1">
      <alignment horizontal="center"/>
    </xf>
    <xf numFmtId="0" fontId="3" fillId="2" borderId="3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4" fillId="0" borderId="7" xfId="0" applyFont="1" applyBorder="1" applyAlignment="1">
      <alignment horizontal="center"/>
    </xf>
    <xf numFmtId="0" fontId="6" fillId="2" borderId="16"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10" fillId="0" borderId="16" xfId="0" applyFont="1" applyBorder="1" applyAlignment="1">
      <alignment horizontal="center"/>
    </xf>
    <xf numFmtId="0" fontId="10" fillId="0" borderId="2" xfId="0" applyFont="1" applyBorder="1" applyAlignment="1">
      <alignment horizontal="center"/>
    </xf>
    <xf numFmtId="0" fontId="5" fillId="0" borderId="18" xfId="0" applyFont="1" applyBorder="1" applyAlignment="1">
      <alignment horizontal="center"/>
    </xf>
    <xf numFmtId="0" fontId="5" fillId="0" borderId="2" xfId="0" applyFont="1" applyBorder="1" applyAlignment="1">
      <alignment horizontal="center"/>
    </xf>
    <xf numFmtId="0" fontId="5" fillId="0" borderId="11" xfId="0" applyFont="1" applyBorder="1" applyAlignment="1">
      <alignment horizontal="center"/>
    </xf>
    <xf numFmtId="0" fontId="4" fillId="0" borderId="19" xfId="0" applyFont="1" applyBorder="1" applyAlignment="1">
      <alignment horizontal="center"/>
    </xf>
    <xf numFmtId="0" fontId="26" fillId="0" borderId="3" xfId="2" applyFont="1" applyFill="1" applyBorder="1" applyAlignment="1">
      <alignment horizontal="center" vertical="center" wrapText="1"/>
    </xf>
    <xf numFmtId="0" fontId="26" fillId="0" borderId="19" xfId="2" applyFont="1" applyFill="1" applyBorder="1" applyAlignment="1">
      <alignment horizontal="center" vertical="center" wrapText="1"/>
    </xf>
    <xf numFmtId="0" fontId="26" fillId="0" borderId="20" xfId="2" applyFont="1" applyFill="1" applyBorder="1" applyAlignment="1">
      <alignment horizontal="center" vertical="center" wrapText="1"/>
    </xf>
    <xf numFmtId="0" fontId="7" fillId="2" borderId="1" xfId="0" applyFont="1" applyFill="1" applyBorder="1" applyAlignment="1">
      <alignment horizontal="center" vertical="center" wrapText="1"/>
    </xf>
    <xf numFmtId="0" fontId="10" fillId="0" borderId="1" xfId="0" applyFont="1" applyFill="1" applyBorder="1" applyAlignment="1">
      <alignment horizontal="left" vertical="center"/>
    </xf>
    <xf numFmtId="0" fontId="10" fillId="0" borderId="1" xfId="0" applyFont="1" applyFill="1" applyBorder="1" applyAlignment="1">
      <alignment horizontal="justify" vertical="center" wrapText="1"/>
    </xf>
    <xf numFmtId="0" fontId="10" fillId="0" borderId="26" xfId="0" applyFont="1" applyFill="1" applyBorder="1" applyAlignment="1">
      <alignment horizontal="justify" vertical="center" wrapText="1"/>
    </xf>
    <xf numFmtId="0" fontId="10" fillId="0" borderId="31" xfId="0" applyFont="1" applyBorder="1" applyAlignment="1">
      <alignment horizontal="center"/>
    </xf>
    <xf numFmtId="0" fontId="10" fillId="0" borderId="1" xfId="0" applyFont="1" applyBorder="1" applyAlignment="1">
      <alignment horizontal="center"/>
    </xf>
    <xf numFmtId="0" fontId="10" fillId="0" borderId="26" xfId="0" applyFont="1" applyBorder="1" applyAlignment="1">
      <alignment horizontal="center"/>
    </xf>
    <xf numFmtId="0" fontId="7" fillId="3" borderId="43" xfId="0" applyFont="1" applyFill="1" applyBorder="1" applyAlignment="1">
      <alignment horizontal="center" vertical="center" wrapText="1"/>
    </xf>
    <xf numFmtId="0" fontId="7" fillId="3" borderId="40" xfId="0" applyFont="1" applyFill="1" applyBorder="1" applyAlignment="1">
      <alignment horizontal="center" vertical="center" wrapText="1"/>
    </xf>
    <xf numFmtId="0" fontId="7" fillId="3" borderId="44" xfId="0" applyFont="1" applyFill="1" applyBorder="1" applyAlignment="1">
      <alignment horizontal="center" vertical="center" wrapText="1"/>
    </xf>
    <xf numFmtId="9" fontId="12" fillId="0" borderId="43" xfId="0" applyNumberFormat="1" applyFont="1" applyBorder="1" applyAlignment="1">
      <alignment horizontal="center" vertical="center"/>
    </xf>
    <xf numFmtId="0" fontId="12" fillId="0" borderId="40" xfId="0" applyFont="1" applyBorder="1" applyAlignment="1">
      <alignment horizontal="center" vertical="center"/>
    </xf>
    <xf numFmtId="0" fontId="12" fillId="0" borderId="44" xfId="0" applyFont="1" applyBorder="1" applyAlignment="1">
      <alignment horizontal="center" vertical="center"/>
    </xf>
    <xf numFmtId="0" fontId="11" fillId="0" borderId="43" xfId="0" applyFont="1" applyBorder="1" applyAlignment="1">
      <alignment horizontal="center" vertical="center" wrapText="1"/>
    </xf>
    <xf numFmtId="0" fontId="11" fillId="0" borderId="40" xfId="0" applyFont="1" applyBorder="1" applyAlignment="1">
      <alignment horizontal="center" vertical="center"/>
    </xf>
    <xf numFmtId="0" fontId="11" fillId="0" borderId="44" xfId="0" applyFont="1" applyBorder="1" applyAlignment="1">
      <alignment horizontal="center" vertical="center"/>
    </xf>
    <xf numFmtId="0" fontId="13" fillId="0" borderId="1" xfId="0" applyFont="1" applyFill="1" applyBorder="1" applyAlignment="1">
      <alignment horizontal="center" vertical="center"/>
    </xf>
    <xf numFmtId="0" fontId="7" fillId="3" borderId="31"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4" xfId="1" applyFont="1" applyFill="1" applyBorder="1" applyAlignment="1">
      <alignment horizontal="center" vertical="center"/>
    </xf>
    <xf numFmtId="0" fontId="14" fillId="0" borderId="2" xfId="1" applyFont="1" applyFill="1" applyBorder="1" applyAlignment="1">
      <alignment horizontal="center" vertical="center"/>
    </xf>
    <xf numFmtId="0" fontId="14" fillId="0" borderId="47" xfId="0" applyFont="1" applyFill="1" applyBorder="1" applyAlignment="1">
      <alignment horizontal="center" vertical="center"/>
    </xf>
    <xf numFmtId="0" fontId="10" fillId="0" borderId="1" xfId="0" applyFont="1" applyFill="1" applyBorder="1" applyAlignment="1">
      <alignment horizontal="justify" vertical="center"/>
    </xf>
    <xf numFmtId="0" fontId="10" fillId="0" borderId="26" xfId="0" applyFont="1" applyFill="1" applyBorder="1" applyAlignment="1">
      <alignment horizontal="justify" vertical="center"/>
    </xf>
    <xf numFmtId="0" fontId="10" fillId="0" borderId="1" xfId="0" applyFont="1" applyBorder="1" applyAlignment="1">
      <alignment horizontal="justify" vertical="center"/>
    </xf>
    <xf numFmtId="0" fontId="10" fillId="0" borderId="26" xfId="0" applyFont="1" applyBorder="1" applyAlignment="1">
      <alignment horizontal="justify" vertical="center"/>
    </xf>
    <xf numFmtId="0" fontId="7" fillId="0" borderId="37"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27" xfId="0" applyFont="1" applyFill="1" applyBorder="1" applyAlignment="1">
      <alignment horizontal="center" vertical="center"/>
    </xf>
    <xf numFmtId="0" fontId="10" fillId="0" borderId="41"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25" xfId="0" applyFont="1" applyBorder="1" applyAlignment="1">
      <alignment horizontal="justify" vertical="center"/>
    </xf>
    <xf numFmtId="0" fontId="10" fillId="0" borderId="23" xfId="0" applyFont="1" applyBorder="1" applyAlignment="1">
      <alignment horizontal="center"/>
    </xf>
    <xf numFmtId="0" fontId="10" fillId="0" borderId="0" xfId="0" applyFont="1" applyBorder="1" applyAlignment="1">
      <alignment horizontal="center"/>
    </xf>
    <xf numFmtId="0" fontId="10" fillId="0" borderId="24" xfId="0" applyFont="1" applyBorder="1" applyAlignment="1">
      <alignment horizontal="center"/>
    </xf>
    <xf numFmtId="0" fontId="10" fillId="0" borderId="34" xfId="0" applyFont="1" applyBorder="1" applyAlignment="1">
      <alignment horizontal="center"/>
    </xf>
    <xf numFmtId="0" fontId="10" fillId="0" borderId="35" xfId="0" applyFont="1" applyBorder="1" applyAlignment="1">
      <alignment horizont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7" fillId="2" borderId="1" xfId="0" applyFont="1" applyFill="1" applyBorder="1" applyAlignment="1">
      <alignment horizontal="center" vertical="center"/>
    </xf>
    <xf numFmtId="0" fontId="10" fillId="0" borderId="36" xfId="0" applyFont="1" applyBorder="1" applyAlignment="1">
      <alignment horizontal="center"/>
    </xf>
    <xf numFmtId="0" fontId="10" fillId="0" borderId="4" xfId="0" applyFont="1" applyBorder="1" applyAlignment="1">
      <alignment horizontal="center"/>
    </xf>
    <xf numFmtId="0" fontId="10" fillId="0" borderId="25" xfId="0" applyFont="1" applyBorder="1" applyAlignment="1">
      <alignment horizontal="center"/>
    </xf>
    <xf numFmtId="0" fontId="24" fillId="0" borderId="16" xfId="0" applyFont="1" applyFill="1" applyBorder="1" applyAlignment="1">
      <alignment horizontal="left" vertical="center"/>
    </xf>
    <xf numFmtId="0" fontId="24" fillId="0" borderId="4" xfId="0" applyFont="1" applyFill="1" applyBorder="1" applyAlignment="1">
      <alignment horizontal="left" vertical="center"/>
    </xf>
    <xf numFmtId="0" fontId="24" fillId="0" borderId="2" xfId="0" applyFont="1" applyFill="1" applyBorder="1" applyAlignment="1">
      <alignment horizontal="left" vertical="center"/>
    </xf>
    <xf numFmtId="0" fontId="15" fillId="0" borderId="36" xfId="0" applyFont="1" applyBorder="1" applyAlignment="1">
      <alignment horizontal="center" vertical="center"/>
    </xf>
    <xf numFmtId="0" fontId="15" fillId="0" borderId="4" xfId="0" applyFont="1" applyBorder="1" applyAlignment="1">
      <alignment horizontal="center" vertical="center"/>
    </xf>
    <xf numFmtId="0" fontId="15" fillId="0" borderId="25" xfId="0" applyFont="1" applyBorder="1" applyAlignment="1">
      <alignment horizontal="center" vertical="center"/>
    </xf>
    <xf numFmtId="0" fontId="24" fillId="0" borderId="25" xfId="0" applyFont="1" applyFill="1" applyBorder="1" applyAlignment="1">
      <alignment horizontal="left" vertical="center"/>
    </xf>
    <xf numFmtId="0" fontId="10" fillId="0" borderId="26" xfId="0" applyFont="1" applyFill="1" applyBorder="1" applyAlignment="1">
      <alignment horizontal="left" vertical="center"/>
    </xf>
    <xf numFmtId="0" fontId="7" fillId="2" borderId="42"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26" xfId="0" applyFont="1" applyFill="1" applyBorder="1" applyAlignment="1">
      <alignment horizontal="center" vertical="center"/>
    </xf>
    <xf numFmtId="0" fontId="13" fillId="0" borderId="1" xfId="0" applyFont="1" applyFill="1" applyBorder="1" applyAlignment="1">
      <alignment horizontal="center" vertical="center" wrapText="1"/>
    </xf>
    <xf numFmtId="0" fontId="2" fillId="0" borderId="1" xfId="0" applyFont="1" applyBorder="1" applyAlignment="1">
      <alignment horizontal="center" vertical="center"/>
    </xf>
    <xf numFmtId="0" fontId="32" fillId="0" borderId="16" xfId="0" applyFont="1" applyFill="1" applyBorder="1" applyAlignment="1">
      <alignment horizontal="left" vertical="center" wrapText="1"/>
    </xf>
    <xf numFmtId="0" fontId="32" fillId="0" borderId="4" xfId="0" applyFont="1" applyFill="1" applyBorder="1" applyAlignment="1">
      <alignment horizontal="left" vertical="center" wrapText="1"/>
    </xf>
    <xf numFmtId="0" fontId="32" fillId="0" borderId="2" xfId="0" applyFont="1" applyFill="1" applyBorder="1" applyAlignment="1">
      <alignment horizontal="left" vertical="center" wrapText="1"/>
    </xf>
    <xf numFmtId="0" fontId="32" fillId="0" borderId="16" xfId="0" applyFont="1" applyBorder="1" applyAlignment="1">
      <alignment horizontal="left" vertical="center" wrapText="1"/>
    </xf>
    <xf numFmtId="0" fontId="32" fillId="0" borderId="4" xfId="0" applyFont="1" applyBorder="1" applyAlignment="1">
      <alignment horizontal="left" vertical="center" wrapText="1"/>
    </xf>
    <xf numFmtId="0" fontId="32" fillId="0" borderId="2" xfId="0" applyFont="1" applyBorder="1" applyAlignment="1">
      <alignment horizontal="left" vertical="center" wrapText="1"/>
    </xf>
    <xf numFmtId="0" fontId="24" fillId="4" borderId="16" xfId="0" applyFont="1" applyFill="1" applyBorder="1" applyAlignment="1">
      <alignment horizontal="justify" vertical="center" wrapText="1"/>
    </xf>
    <xf numFmtId="0" fontId="24" fillId="4" borderId="4" xfId="0" applyFont="1" applyFill="1" applyBorder="1" applyAlignment="1">
      <alignment horizontal="justify" vertical="center" wrapText="1"/>
    </xf>
    <xf numFmtId="0" fontId="24" fillId="4" borderId="2" xfId="0" applyFont="1" applyFill="1" applyBorder="1" applyAlignment="1">
      <alignment horizontal="justify" vertical="center" wrapText="1"/>
    </xf>
  </cellXfs>
  <cellStyles count="5">
    <cellStyle name="Hipervínculo" xfId="1" builtinId="8"/>
    <cellStyle name="Normal" xfId="0" builtinId="0"/>
    <cellStyle name="Normal 2" xfId="2"/>
    <cellStyle name="Normal 2 2" xfId="3"/>
    <cellStyle name="Normal 3" xfId="4"/>
  </cellStyles>
  <dxfs count="0"/>
  <tableStyles count="0" defaultTableStyle="TableStyleMedium2" defaultPivotStyle="PivotStyleLight16"/>
  <colors>
    <mruColors>
      <color rgb="FFED7D31"/>
      <color rgb="FF2D3B89"/>
      <color rgb="FF5B9BD5"/>
      <color rgb="FF939598"/>
      <color rgb="FFFBB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openxmlformats.org/officeDocument/2006/relationships/image" Target="file:///\\Abeltran\publico\Logo%20completo.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ppt/media/image22.svg"/><Relationship Id="rId10" Type="http://schemas.openxmlformats.org/officeDocument/2006/relationships/image" Target="../media/image8.jpeg"/><Relationship Id="rId4" Type="http://schemas.openxmlformats.org/officeDocument/2006/relationships/image" Target="../media/image3.png"/><Relationship Id="rId9"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714375</xdr:colOff>
      <xdr:row>0</xdr:row>
      <xdr:rowOff>357188</xdr:rowOff>
    </xdr:from>
    <xdr:to>
      <xdr:col>2</xdr:col>
      <xdr:colOff>1009650</xdr:colOff>
      <xdr:row>2</xdr:row>
      <xdr:rowOff>321469</xdr:rowOff>
    </xdr:to>
    <xdr:pic>
      <xdr:nvPicPr>
        <xdr:cNvPr id="2" name="Picture 1" descr="\\Abeltran\publico\Logo completo.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714375" y="357188"/>
          <a:ext cx="2259806" cy="82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127000</xdr:colOff>
      <xdr:row>6</xdr:row>
      <xdr:rowOff>148166</xdr:rowOff>
    </xdr:from>
    <xdr:to>
      <xdr:col>0</xdr:col>
      <xdr:colOff>1515431</xdr:colOff>
      <xdr:row>7</xdr:row>
      <xdr:rowOff>793751</xdr:rowOff>
    </xdr:to>
    <xdr:pic>
      <xdr:nvPicPr>
        <xdr:cNvPr id="10" name="Imagen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000" y="1883833"/>
          <a:ext cx="1388431" cy="1185334"/>
        </a:xfrm>
        <a:prstGeom prst="rect">
          <a:avLst/>
        </a:prstGeom>
      </xdr:spPr>
    </xdr:pic>
    <xdr:clientData/>
  </xdr:twoCellAnchor>
  <xdr:twoCellAnchor editAs="oneCell">
    <xdr:from>
      <xdr:col>2</xdr:col>
      <xdr:colOff>1680250</xdr:colOff>
      <xdr:row>7</xdr:row>
      <xdr:rowOff>103908</xdr:rowOff>
    </xdr:from>
    <xdr:to>
      <xdr:col>4</xdr:col>
      <xdr:colOff>31146</xdr:colOff>
      <xdr:row>7</xdr:row>
      <xdr:rowOff>516727</xdr:rowOff>
    </xdr:to>
    <xdr:pic>
      <xdr:nvPicPr>
        <xdr:cNvPr id="11" name="Gráfico 15" descr="Flecha: recto">
          <a:extLst>
            <a:ext uri="{FF2B5EF4-FFF2-40B4-BE49-F238E27FC236}">
              <a16:creationId xmlns:a16="http://schemas.microsoft.com/office/drawing/2014/main" xmlns="" id="{6EDFB887-7A3F-EF43-8BEF-7133145955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p="http://schemas.openxmlformats.org/presentationml/2006/main" xmlns:asvg="http://schemas.microsoft.com/office/drawing/2016/SVG/main" xmlns="" xmlns:lc="http://schemas.openxmlformats.org/drawingml/2006/lockedCanvas" r:embed="rId5"/>
            </a:ext>
          </a:extLst>
        </a:blip>
        <a:stretch>
          <a:fillRect/>
        </a:stretch>
      </xdr:blipFill>
      <xdr:spPr>
        <a:xfrm rot="10800000">
          <a:off x="3643865" y="2082177"/>
          <a:ext cx="402435" cy="408240"/>
        </a:xfrm>
        <a:prstGeom prst="rect">
          <a:avLst/>
        </a:prstGeom>
      </xdr:spPr>
    </xdr:pic>
    <xdr:clientData/>
  </xdr:twoCellAnchor>
  <xdr:twoCellAnchor editAs="oneCell">
    <xdr:from>
      <xdr:col>22</xdr:col>
      <xdr:colOff>1266824</xdr:colOff>
      <xdr:row>0</xdr:row>
      <xdr:rowOff>0</xdr:rowOff>
    </xdr:from>
    <xdr:to>
      <xdr:col>23</xdr:col>
      <xdr:colOff>132655</xdr:colOff>
      <xdr:row>2</xdr:row>
      <xdr:rowOff>206252</xdr:rowOff>
    </xdr:to>
    <xdr:pic>
      <xdr:nvPicPr>
        <xdr:cNvPr id="13" name="Imagen 12"/>
        <xdr:cNvPicPr/>
      </xdr:nvPicPr>
      <xdr:blipFill rotWithShape="1">
        <a:blip xmlns:r="http://schemas.openxmlformats.org/officeDocument/2006/relationships" r:embed="rId6"/>
        <a:srcRect l="39969" t="9044" r="42634" b="68751"/>
        <a:stretch/>
      </xdr:blipFill>
      <xdr:spPr bwMode="auto">
        <a:xfrm rot="5400000">
          <a:off x="17051052" y="241585"/>
          <a:ext cx="1063502" cy="58033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8257</xdr:colOff>
      <xdr:row>7</xdr:row>
      <xdr:rowOff>91785</xdr:rowOff>
    </xdr:from>
    <xdr:to>
      <xdr:col>6</xdr:col>
      <xdr:colOff>415808</xdr:colOff>
      <xdr:row>7</xdr:row>
      <xdr:rowOff>504604</xdr:rowOff>
    </xdr:to>
    <xdr:pic>
      <xdr:nvPicPr>
        <xdr:cNvPr id="15" name="Gráfico 15" descr="Flecha: recto">
          <a:extLst>
            <a:ext uri="{FF2B5EF4-FFF2-40B4-BE49-F238E27FC236}">
              <a16:creationId xmlns:a16="http://schemas.microsoft.com/office/drawing/2014/main" xmlns="" id="{6EDFB887-7A3F-EF43-8BEF-7133145955A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p="http://schemas.openxmlformats.org/presentationml/2006/main" xmlns:asvg="http://schemas.microsoft.com/office/drawing/2016/SVG/main" xmlns="" xmlns:lc="http://schemas.openxmlformats.org/drawingml/2006/lockedCanvas" r:embed="rId5"/>
            </a:ext>
          </a:extLst>
        </a:blip>
        <a:stretch>
          <a:fillRect/>
        </a:stretch>
      </xdr:blipFill>
      <xdr:spPr>
        <a:xfrm rot="10800000">
          <a:off x="6148219" y="2070054"/>
          <a:ext cx="407551" cy="408240"/>
        </a:xfrm>
        <a:prstGeom prst="rect">
          <a:avLst/>
        </a:prstGeom>
      </xdr:spPr>
    </xdr:pic>
    <xdr:clientData/>
  </xdr:twoCellAnchor>
  <xdr:twoCellAnchor editAs="oneCell">
    <xdr:from>
      <xdr:col>18</xdr:col>
      <xdr:colOff>2333620</xdr:colOff>
      <xdr:row>7</xdr:row>
      <xdr:rowOff>51955</xdr:rowOff>
    </xdr:from>
    <xdr:to>
      <xdr:col>19</xdr:col>
      <xdr:colOff>358479</xdr:colOff>
      <xdr:row>7</xdr:row>
      <xdr:rowOff>464774</xdr:rowOff>
    </xdr:to>
    <xdr:pic>
      <xdr:nvPicPr>
        <xdr:cNvPr id="18" name="Gráfico 15" descr="Flecha: recto">
          <a:extLst>
            <a:ext uri="{FF2B5EF4-FFF2-40B4-BE49-F238E27FC236}">
              <a16:creationId xmlns:a16="http://schemas.microsoft.com/office/drawing/2014/main" xmlns="" id="{6EDFB887-7A3F-EF43-8BEF-7133145955A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p="http://schemas.openxmlformats.org/presentationml/2006/main" xmlns:asvg="http://schemas.microsoft.com/office/drawing/2016/SVG/main" xmlns="" xmlns:lc="http://schemas.openxmlformats.org/drawingml/2006/lockedCanvas" r:embed="rId5"/>
            </a:ext>
          </a:extLst>
        </a:blip>
        <a:stretch>
          <a:fillRect/>
        </a:stretch>
      </xdr:blipFill>
      <xdr:spPr>
        <a:xfrm rot="10800000">
          <a:off x="12370589" y="2028393"/>
          <a:ext cx="414046" cy="412819"/>
        </a:xfrm>
        <a:prstGeom prst="rect">
          <a:avLst/>
        </a:prstGeom>
      </xdr:spPr>
    </xdr:pic>
    <xdr:clientData/>
  </xdr:twoCellAnchor>
  <xdr:twoCellAnchor editAs="oneCell">
    <xdr:from>
      <xdr:col>20</xdr:col>
      <xdr:colOff>1168822</xdr:colOff>
      <xdr:row>57</xdr:row>
      <xdr:rowOff>168373</xdr:rowOff>
    </xdr:from>
    <xdr:to>
      <xdr:col>22</xdr:col>
      <xdr:colOff>530934</xdr:colOff>
      <xdr:row>64</xdr:row>
      <xdr:rowOff>50393</xdr:rowOff>
    </xdr:to>
    <xdr:pic>
      <xdr:nvPicPr>
        <xdr:cNvPr id="19" name="Imagen 1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974655" y="9756873"/>
          <a:ext cx="1298862" cy="1298863"/>
        </a:xfrm>
        <a:prstGeom prst="rect">
          <a:avLst/>
        </a:prstGeom>
      </xdr:spPr>
    </xdr:pic>
    <xdr:clientData/>
  </xdr:twoCellAnchor>
  <xdr:twoCellAnchor>
    <xdr:from>
      <xdr:col>4</xdr:col>
      <xdr:colOff>242077</xdr:colOff>
      <xdr:row>47</xdr:row>
      <xdr:rowOff>161586</xdr:rowOff>
    </xdr:from>
    <xdr:to>
      <xdr:col>14</xdr:col>
      <xdr:colOff>365125</xdr:colOff>
      <xdr:row>55</xdr:row>
      <xdr:rowOff>145182</xdr:rowOff>
    </xdr:to>
    <xdr:grpSp>
      <xdr:nvGrpSpPr>
        <xdr:cNvPr id="23" name="Grupo 22"/>
        <xdr:cNvGrpSpPr/>
      </xdr:nvGrpSpPr>
      <xdr:grpSpPr>
        <a:xfrm>
          <a:off x="4254483" y="40904774"/>
          <a:ext cx="4302142" cy="2007658"/>
          <a:chOff x="608263" y="7708566"/>
          <a:chExt cx="3502881" cy="1602847"/>
        </a:xfrm>
      </xdr:grpSpPr>
      <xdr:sp macro="" textlink="">
        <xdr:nvSpPr>
          <xdr:cNvPr id="24" name="CuadroTexto 23"/>
          <xdr:cNvSpPr txBox="1"/>
        </xdr:nvSpPr>
        <xdr:spPr>
          <a:xfrm>
            <a:off x="611910" y="7995230"/>
            <a:ext cx="3499234" cy="1316183"/>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ysClr val="windowText" lastClr="000000"/>
                </a:solidFill>
                <a:latin typeface="+mn-lt"/>
                <a:ea typeface="+mn-ea"/>
                <a:cs typeface="+mn-cs"/>
              </a:rPr>
              <a:t>• Sobre etiquetado de calzado y algunos artículos de marroquinería - Resolución 0933 del 21 de abril de 2008.</a:t>
            </a:r>
          </a:p>
          <a:p>
            <a:pPr marL="0" indent="0"/>
            <a:r>
              <a:rPr lang="es-CO" sz="1100" i="1">
                <a:solidFill>
                  <a:sysClr val="windowText" lastClr="000000"/>
                </a:solidFill>
                <a:latin typeface="+mn-lt"/>
                <a:ea typeface="+mn-ea"/>
                <a:cs typeface="+mn-cs"/>
              </a:rPr>
              <a:t>• Sobre etiquetado de confecciones - Resolución 1950 del 17 de julio de 2009.</a:t>
            </a:r>
          </a:p>
          <a:p>
            <a:pPr marL="0" indent="0"/>
            <a:r>
              <a:rPr lang="es-CO" sz="1100" i="1">
                <a:solidFill>
                  <a:sysClr val="windowText" lastClr="000000"/>
                </a:solidFill>
                <a:latin typeface="+mn-lt"/>
                <a:ea typeface="+mn-ea"/>
                <a:cs typeface="+mn-cs"/>
              </a:rPr>
              <a:t>• Sobre los requisitos sanitarios de los juguetes, sus componentes y accesorios - Resolución 3388 del 8 de septiembre de 2008.</a:t>
            </a:r>
          </a:p>
          <a:p>
            <a:pPr marL="0" indent="0"/>
            <a:r>
              <a:rPr lang="es-CO" sz="1100" i="1">
                <a:solidFill>
                  <a:sysClr val="windowText" lastClr="000000"/>
                </a:solidFill>
                <a:latin typeface="+mn-lt"/>
                <a:ea typeface="+mn-ea"/>
                <a:cs typeface="+mn-cs"/>
              </a:rPr>
              <a:t>• Para utensilios de vidrio y vitrocerámica en contacto con alimentos, utensilios de cerámica empleados en la cocción en contacto con los alimentos y, vajillería cerámica de uso institucional - Resolución 1900 del 21 de julio de 2008.</a:t>
            </a:r>
          </a:p>
          <a:p>
            <a:pPr marL="0" indent="0"/>
            <a:r>
              <a:rPr lang="es-CO" sz="1100" i="1">
                <a:solidFill>
                  <a:sysClr val="windowText" lastClr="000000"/>
                </a:solidFill>
                <a:latin typeface="+mn-lt"/>
                <a:ea typeface="+mn-ea"/>
                <a:cs typeface="+mn-cs"/>
              </a:rPr>
              <a:t>• Aplicable a Pilas de Zinc-Carbón y Alcalinas - Resolución 0172 del 23 de enero de 2012.</a:t>
            </a:r>
          </a:p>
          <a:p>
            <a:pPr marL="0" indent="0"/>
            <a:r>
              <a:rPr lang="es-CO" sz="1100" i="1">
                <a:solidFill>
                  <a:sysClr val="windowText" lastClr="000000"/>
                </a:solidFill>
                <a:latin typeface="+mn-lt"/>
                <a:ea typeface="+mn-ea"/>
                <a:cs typeface="+mn-cs"/>
              </a:rPr>
              <a:t>• Aplicable a los artefactos Refrigeradores, Congeladores, combinación Refrigeradores-Congeladores para uso doméstico - Resolución 0859 del 25 de abril de 2006.</a:t>
            </a:r>
          </a:p>
          <a:p>
            <a:pPr marL="0" indent="0"/>
            <a:r>
              <a:rPr lang="es-CO" sz="1100" i="1">
                <a:solidFill>
                  <a:sysClr val="windowText" lastClr="000000"/>
                </a:solidFill>
                <a:latin typeface="+mn-lt"/>
                <a:ea typeface="+mn-ea"/>
                <a:cs typeface="+mn-cs"/>
              </a:rPr>
              <a:t>• Para ollas a presión de uso doméstico y sus accesorios - Resolución 0495 del 7 de junio de 2002.</a:t>
            </a:r>
          </a:p>
          <a:p>
            <a:pPr marL="0" indent="0"/>
            <a:r>
              <a:rPr lang="es-CO" sz="1100" i="1">
                <a:solidFill>
                  <a:sysClr val="windowText" lastClr="000000"/>
                </a:solidFill>
                <a:latin typeface="+mn-lt"/>
                <a:ea typeface="+mn-ea"/>
                <a:cs typeface="+mn-cs"/>
              </a:rPr>
              <a:t>• Aplicable a cinturones de seguridad para uso en vehículos automotores - Resolución 1949 del 17 de julio de 2009.</a:t>
            </a:r>
          </a:p>
          <a:p>
            <a:pPr marL="0" indent="0"/>
            <a:r>
              <a:rPr lang="es-CO" sz="1100" i="1">
                <a:solidFill>
                  <a:sysClr val="windowText" lastClr="000000"/>
                </a:solidFill>
                <a:latin typeface="+mn-lt"/>
                <a:ea typeface="+mn-ea"/>
                <a:cs typeface="+mn-cs"/>
              </a:rPr>
              <a:t>• Acristalamientos de seguridad para uso en vehículos automotores y sus remolques - Resolución 0322 del 19 de Abril de 2002.</a:t>
            </a:r>
          </a:p>
          <a:p>
            <a:pPr marL="0" indent="0"/>
            <a:r>
              <a:rPr lang="es-CO" sz="1100" i="1">
                <a:solidFill>
                  <a:sysClr val="windowText" lastClr="000000"/>
                </a:solidFill>
                <a:latin typeface="+mn-lt"/>
                <a:ea typeface="+mn-ea"/>
                <a:cs typeface="+mn-cs"/>
              </a:rPr>
              <a:t>• Acristalamientos de seguridad resistentes a las balas para uso en vehículos automotores y sus remolques - Resolución 0934 del 21 de Abril de 2008.</a:t>
            </a:r>
          </a:p>
          <a:p>
            <a:pPr marL="0" indent="0"/>
            <a:r>
              <a:rPr lang="es-CO" sz="1100" i="1">
                <a:solidFill>
                  <a:sysClr val="windowText" lastClr="000000"/>
                </a:solidFill>
                <a:latin typeface="+mn-lt"/>
                <a:ea typeface="+mn-ea"/>
                <a:cs typeface="+mn-cs"/>
              </a:rPr>
              <a:t>• Aplicable a barras corrugadas para refuerzo de concreto en construcciones sismo resistentes - Decreto 1513 del 16 de julio de 2012.</a:t>
            </a:r>
          </a:p>
          <a:p>
            <a:pPr marL="0" indent="0"/>
            <a:r>
              <a:rPr lang="es-CO" sz="1100" i="1">
                <a:solidFill>
                  <a:sysClr val="windowText" lastClr="000000"/>
                </a:solidFill>
                <a:latin typeface="+mn-lt"/>
                <a:ea typeface="+mn-ea"/>
                <a:cs typeface="+mn-cs"/>
              </a:rPr>
              <a:t>• Aplicable a sistemas de frenos o sus componentes para uso en vehículos automotores o en sus remolques - Resolución 4983 del 13 de diciembre de 2011.</a:t>
            </a:r>
          </a:p>
          <a:p>
            <a:pPr marL="0" indent="0"/>
            <a:r>
              <a:rPr lang="es-CO" sz="1100" i="1">
                <a:solidFill>
                  <a:schemeClr val="accent6">
                    <a:lumMod val="75000"/>
                  </a:schemeClr>
                </a:solidFill>
                <a:latin typeface="+mn-lt"/>
                <a:ea typeface="+mn-ea"/>
                <a:cs typeface="+mn-cs"/>
              </a:rPr>
              <a:t>• Llantas neumáticas nuevas o reencauchadas para uso en vehículos automotores y sus remolques - Resolución 0481 del 4 de marzo de 2006.</a:t>
            </a:r>
          </a:p>
        </xdr:txBody>
      </xdr:sp>
      <xdr:sp macro="" textlink="">
        <xdr:nvSpPr>
          <xdr:cNvPr id="25" name="CuadroTexto 24"/>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394480</xdr:colOff>
      <xdr:row>47</xdr:row>
      <xdr:rowOff>181695</xdr:rowOff>
    </xdr:from>
    <xdr:to>
      <xdr:col>18</xdr:col>
      <xdr:colOff>1825624</xdr:colOff>
      <xdr:row>55</xdr:row>
      <xdr:rowOff>165288</xdr:rowOff>
    </xdr:to>
    <xdr:grpSp>
      <xdr:nvGrpSpPr>
        <xdr:cNvPr id="3" name="Grupo 2"/>
        <xdr:cNvGrpSpPr/>
      </xdr:nvGrpSpPr>
      <xdr:grpSpPr>
        <a:xfrm>
          <a:off x="8966980" y="40924883"/>
          <a:ext cx="4169582" cy="2007655"/>
          <a:chOff x="8141481" y="7791115"/>
          <a:chExt cx="3616604" cy="1602843"/>
        </a:xfrm>
      </xdr:grpSpPr>
      <xdr:sp macro="" textlink="">
        <xdr:nvSpPr>
          <xdr:cNvPr id="27" name="CuadroTexto 26"/>
          <xdr:cNvSpPr txBox="1"/>
        </xdr:nvSpPr>
        <xdr:spPr>
          <a:xfrm>
            <a:off x="8144806" y="8077776"/>
            <a:ext cx="3613279"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ysClr val="windowText" lastClr="000000"/>
                </a:solidFill>
                <a:latin typeface="+mn-lt"/>
                <a:ea typeface="+mn-ea"/>
                <a:cs typeface="+mn-cs"/>
              </a:rPr>
              <a:t>Productores e importadores</a:t>
            </a:r>
          </a:p>
          <a:p>
            <a:pPr marL="0" indent="0"/>
            <a:r>
              <a:rPr lang="es-CO" sz="1100" i="1">
                <a:solidFill>
                  <a:sysClr val="windowText" lastClr="000000"/>
                </a:solidFill>
                <a:latin typeface="+mn-lt"/>
                <a:ea typeface="+mn-ea"/>
                <a:cs typeface="+mn-cs"/>
              </a:rPr>
              <a:t>Rúes</a:t>
            </a:r>
          </a:p>
          <a:p>
            <a:pPr marL="0" indent="0"/>
            <a:r>
              <a:rPr lang="es-CO" sz="1100" i="1">
                <a:solidFill>
                  <a:sysClr val="windowText" lastClr="000000"/>
                </a:solidFill>
                <a:latin typeface="+mn-lt"/>
                <a:ea typeface="+mn-ea"/>
                <a:cs typeface="+mn-cs"/>
              </a:rPr>
              <a:t>Histórico</a:t>
            </a:r>
            <a:r>
              <a:rPr lang="es-CO" sz="1100" i="1" baseline="0">
                <a:solidFill>
                  <a:sysClr val="windowText" lastClr="000000"/>
                </a:solidFill>
                <a:latin typeface="+mn-lt"/>
                <a:ea typeface="+mn-ea"/>
                <a:cs typeface="+mn-cs"/>
              </a:rPr>
              <a:t> de visitas de inspección</a:t>
            </a:r>
          </a:p>
          <a:p>
            <a:pPr marL="0" indent="0"/>
            <a:r>
              <a:rPr lang="es-CO" sz="1100" i="1" baseline="0">
                <a:solidFill>
                  <a:sysClr val="windowText" lastClr="000000"/>
                </a:solidFill>
                <a:latin typeface="+mn-lt"/>
                <a:ea typeface="+mn-ea"/>
                <a:cs typeface="+mn-cs"/>
              </a:rPr>
              <a:t>Sistema de Trámites</a:t>
            </a:r>
            <a:endParaRPr lang="es-CO" sz="1100" i="1">
              <a:solidFill>
                <a:sysClr val="windowText" lastClr="000000"/>
              </a:solidFill>
              <a:latin typeface="+mn-lt"/>
              <a:ea typeface="+mn-ea"/>
              <a:cs typeface="+mn-cs"/>
            </a:endParaRPr>
          </a:p>
        </xdr:txBody>
      </xdr:sp>
      <xdr:sp macro="" textlink="">
        <xdr:nvSpPr>
          <xdr:cNvPr id="28" name="CuadroTexto 27"/>
          <xdr:cNvSpPr txBox="1"/>
        </xdr:nvSpPr>
        <xdr:spPr>
          <a:xfrm>
            <a:off x="8141481" y="7791115"/>
            <a:ext cx="3615773"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70631</xdr:colOff>
      <xdr:row>47</xdr:row>
      <xdr:rowOff>191224</xdr:rowOff>
    </xdr:from>
    <xdr:to>
      <xdr:col>24</xdr:col>
      <xdr:colOff>238125</xdr:colOff>
      <xdr:row>55</xdr:row>
      <xdr:rowOff>174817</xdr:rowOff>
    </xdr:to>
    <xdr:grpSp>
      <xdr:nvGrpSpPr>
        <xdr:cNvPr id="29" name="Grupo 28"/>
        <xdr:cNvGrpSpPr/>
      </xdr:nvGrpSpPr>
      <xdr:grpSpPr>
        <a:xfrm>
          <a:off x="13762819" y="40934412"/>
          <a:ext cx="4418025" cy="2007655"/>
          <a:chOff x="608263" y="7708566"/>
          <a:chExt cx="3502881" cy="1602843"/>
        </a:xfrm>
      </xdr:grpSpPr>
      <xdr:sp macro="" textlink="">
        <xdr:nvSpPr>
          <xdr:cNvPr id="30" name="CuadroTexto 29"/>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ysClr val="windowText" lastClr="000000"/>
                </a:solidFill>
                <a:latin typeface="+mn-lt"/>
                <a:ea typeface="+mn-ea"/>
                <a:cs typeface="+mn-cs"/>
              </a:rPr>
              <a:t>SIGI</a:t>
            </a:r>
          </a:p>
          <a:p>
            <a:pPr marL="0" indent="0"/>
            <a:r>
              <a:rPr lang="es-CO" sz="1100" i="1">
                <a:solidFill>
                  <a:sysClr val="windowText" lastClr="000000"/>
                </a:solidFill>
                <a:latin typeface="+mn-lt"/>
                <a:ea typeface="+mn-ea"/>
                <a:cs typeface="+mn-cs"/>
              </a:rPr>
              <a:t>Sistema de Trámites</a:t>
            </a:r>
          </a:p>
          <a:p>
            <a:pPr marL="0" indent="0"/>
            <a:r>
              <a:rPr lang="es-CO" sz="1100" i="1">
                <a:solidFill>
                  <a:sysClr val="windowText" lastClr="000000"/>
                </a:solidFill>
                <a:latin typeface="+mn-lt"/>
                <a:ea typeface="+mn-ea"/>
                <a:cs typeface="+mn-cs"/>
              </a:rPr>
              <a:t>SIMEL</a:t>
            </a:r>
          </a:p>
          <a:p>
            <a:pPr marL="0" indent="0"/>
            <a:r>
              <a:rPr lang="es-CO" sz="1100" i="1">
                <a:solidFill>
                  <a:sysClr val="windowText" lastClr="000000"/>
                </a:solidFill>
                <a:latin typeface="+mn-lt"/>
                <a:ea typeface="+mn-ea"/>
                <a:cs typeface="+mn-cs"/>
              </a:rPr>
              <a:t>SICERCO</a:t>
            </a:r>
          </a:p>
        </xdr:txBody>
      </xdr:sp>
      <xdr:sp macro="" textlink="">
        <xdr:nvSpPr>
          <xdr:cNvPr id="31" name="CuadroTexto 30"/>
          <xdr:cNvSpPr txBox="1"/>
        </xdr:nvSpPr>
        <xdr:spPr>
          <a:xfrm>
            <a:off x="608263" y="7708566"/>
            <a:ext cx="3501970"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4</xdr:col>
      <xdr:colOff>255571</xdr:colOff>
      <xdr:row>57</xdr:row>
      <xdr:rowOff>91740</xdr:rowOff>
    </xdr:from>
    <xdr:to>
      <xdr:col>15</xdr:col>
      <xdr:colOff>9525</xdr:colOff>
      <xdr:row>65</xdr:row>
      <xdr:rowOff>170583</xdr:rowOff>
    </xdr:to>
    <xdr:grpSp>
      <xdr:nvGrpSpPr>
        <xdr:cNvPr id="38" name="Grupo 37"/>
        <xdr:cNvGrpSpPr/>
      </xdr:nvGrpSpPr>
      <xdr:grpSpPr>
        <a:xfrm>
          <a:off x="4267977" y="43406678"/>
          <a:ext cx="4314048" cy="1686186"/>
          <a:chOff x="608263" y="7708566"/>
          <a:chExt cx="3502881" cy="1602843"/>
        </a:xfrm>
      </xdr:grpSpPr>
      <xdr:sp macro="" textlink="">
        <xdr:nvSpPr>
          <xdr:cNvPr id="39" name="CuadroTexto 38"/>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ysClr val="windowText" lastClr="000000"/>
                </a:solidFill>
                <a:latin typeface="+mn-lt"/>
                <a:ea typeface="+mn-ea"/>
                <a:cs typeface="+mn-cs"/>
              </a:rPr>
              <a:t>Ver matriz de riesgos </a:t>
            </a: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algn="ctr"/>
            <a:r>
              <a:rPr lang="es-CO" sz="1100" i="1">
                <a:solidFill>
                  <a:schemeClr val="dk1"/>
                </a:solidFill>
                <a:effectLst/>
                <a:latin typeface="+mn-lt"/>
                <a:ea typeface="+mn-ea"/>
                <a:cs typeface="+mn-cs"/>
              </a:rPr>
              <a:t>Ver identificación</a:t>
            </a:r>
            <a:r>
              <a:rPr lang="es-CO" sz="1100" i="1" baseline="0">
                <a:solidFill>
                  <a:schemeClr val="dk1"/>
                </a:solidFill>
                <a:effectLst/>
                <a:latin typeface="+mn-lt"/>
                <a:ea typeface="+mn-ea"/>
                <a:cs typeface="+mn-cs"/>
              </a:rPr>
              <a:t> de PNC</a:t>
            </a:r>
            <a:endParaRPr lang="es-CO">
              <a:effectLst/>
            </a:endParaRPr>
          </a:p>
        </xdr:txBody>
      </xdr:sp>
      <xdr:sp macro="" textlink="">
        <xdr:nvSpPr>
          <xdr:cNvPr id="40" name="CuadroTexto 39"/>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4</xdr:col>
      <xdr:colOff>247899</xdr:colOff>
      <xdr:row>61</xdr:row>
      <xdr:rowOff>50993</xdr:rowOff>
    </xdr:from>
    <xdr:to>
      <xdr:col>15</xdr:col>
      <xdr:colOff>741</xdr:colOff>
      <xdr:row>62</xdr:row>
      <xdr:rowOff>141230</xdr:rowOff>
    </xdr:to>
    <xdr:sp macro="" textlink="">
      <xdr:nvSpPr>
        <xdr:cNvPr id="41" name="CuadroTexto 40"/>
        <xdr:cNvSpPr txBox="1"/>
      </xdr:nvSpPr>
      <xdr:spPr>
        <a:xfrm>
          <a:off x="4260305" y="10980931"/>
          <a:ext cx="4312936"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15</xdr:col>
      <xdr:colOff>381000</xdr:colOff>
      <xdr:row>58</xdr:row>
      <xdr:rowOff>59532</xdr:rowOff>
    </xdr:from>
    <xdr:to>
      <xdr:col>18</xdr:col>
      <xdr:colOff>1845468</xdr:colOff>
      <xdr:row>64</xdr:row>
      <xdr:rowOff>154782</xdr:rowOff>
    </xdr:to>
    <xdr:grpSp>
      <xdr:nvGrpSpPr>
        <xdr:cNvPr id="22" name="Grupo 21"/>
        <xdr:cNvGrpSpPr/>
      </xdr:nvGrpSpPr>
      <xdr:grpSpPr>
        <a:xfrm>
          <a:off x="8953500" y="43648313"/>
          <a:ext cx="4202906" cy="1238250"/>
          <a:chOff x="608263" y="7708566"/>
          <a:chExt cx="3502881" cy="1602843"/>
        </a:xfrm>
      </xdr:grpSpPr>
      <xdr:sp macro="" textlink="">
        <xdr:nvSpPr>
          <xdr:cNvPr id="26" name="CuadroTexto 25"/>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CO" sz="1100" i="1">
                <a:solidFill>
                  <a:schemeClr val="dk1"/>
                </a:solidFill>
                <a:effectLst/>
                <a:latin typeface="+mn-lt"/>
                <a:ea typeface="+mn-ea"/>
                <a:cs typeface="+mn-cs"/>
              </a:rPr>
              <a:t>Ver</a:t>
            </a:r>
            <a:r>
              <a:rPr lang="es-CO" sz="1100" i="1" baseline="0">
                <a:solidFill>
                  <a:schemeClr val="dk1"/>
                </a:solidFill>
                <a:effectLst/>
                <a:latin typeface="+mn-lt"/>
                <a:ea typeface="+mn-ea"/>
                <a:cs typeface="+mn-cs"/>
              </a:rPr>
              <a:t> procedimientos e instructivos del SIGI</a:t>
            </a:r>
          </a:p>
        </xdr:txBody>
      </xdr:sp>
      <xdr:sp macro="" textlink="">
        <xdr:nvSpPr>
          <xdr:cNvPr id="32" name="CuadroTexto 31"/>
          <xdr:cNvSpPr txBox="1"/>
        </xdr:nvSpPr>
        <xdr:spPr>
          <a:xfrm>
            <a:off x="608263" y="7708566"/>
            <a:ext cx="3501969" cy="36988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oneCellAnchor>
    <xdr:from>
      <xdr:col>0</xdr:col>
      <xdr:colOff>847725</xdr:colOff>
      <xdr:row>20</xdr:row>
      <xdr:rowOff>0</xdr:rowOff>
    </xdr:from>
    <xdr:ext cx="0" cy="352425"/>
    <xdr:pic>
      <xdr:nvPicPr>
        <xdr:cNvPr id="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52425"/>
    <xdr:pic>
      <xdr:nvPicPr>
        <xdr:cNvPr id="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52425"/>
    <xdr:pic>
      <xdr:nvPicPr>
        <xdr:cNvPr id="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266700"/>
    <xdr:pic>
      <xdr:nvPicPr>
        <xdr:cNvPr id="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33375"/>
    <xdr:pic>
      <xdr:nvPicPr>
        <xdr:cNvPr id="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266700"/>
    <xdr:pic>
      <xdr:nvPicPr>
        <xdr:cNvPr id="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266700"/>
    <xdr:pic>
      <xdr:nvPicPr>
        <xdr:cNvPr id="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52425"/>
    <xdr:pic>
      <xdr:nvPicPr>
        <xdr:cNvPr id="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52425"/>
    <xdr:pic>
      <xdr:nvPicPr>
        <xdr:cNvPr id="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52425"/>
    <xdr:pic>
      <xdr:nvPicPr>
        <xdr:cNvPr id="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266700"/>
    <xdr:pic>
      <xdr:nvPicPr>
        <xdr:cNvPr id="1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33375"/>
    <xdr:pic>
      <xdr:nvPicPr>
        <xdr:cNvPr id="1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266700"/>
    <xdr:pic>
      <xdr:nvPicPr>
        <xdr:cNvPr id="1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266700"/>
    <xdr:pic>
      <xdr:nvPicPr>
        <xdr:cNvPr id="1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52425"/>
    <xdr:pic>
      <xdr:nvPicPr>
        <xdr:cNvPr id="1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52425"/>
    <xdr:pic>
      <xdr:nvPicPr>
        <xdr:cNvPr id="1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52425"/>
    <xdr:pic>
      <xdr:nvPicPr>
        <xdr:cNvPr id="1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266700"/>
    <xdr:pic>
      <xdr:nvPicPr>
        <xdr:cNvPr id="1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33375"/>
    <xdr:pic>
      <xdr:nvPicPr>
        <xdr:cNvPr id="1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266700"/>
    <xdr:pic>
      <xdr:nvPicPr>
        <xdr:cNvPr id="1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1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266700"/>
    <xdr:pic>
      <xdr:nvPicPr>
        <xdr:cNvPr id="2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52425"/>
    <xdr:pic>
      <xdr:nvPicPr>
        <xdr:cNvPr id="2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52425"/>
    <xdr:pic>
      <xdr:nvPicPr>
        <xdr:cNvPr id="2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52425"/>
    <xdr:pic>
      <xdr:nvPicPr>
        <xdr:cNvPr id="2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266700"/>
    <xdr:pic>
      <xdr:nvPicPr>
        <xdr:cNvPr id="2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33375"/>
    <xdr:pic>
      <xdr:nvPicPr>
        <xdr:cNvPr id="2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266700"/>
    <xdr:pic>
      <xdr:nvPicPr>
        <xdr:cNvPr id="2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381000"/>
    <xdr:pic>
      <xdr:nvPicPr>
        <xdr:cNvPr id="2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20</xdr:row>
      <xdr:rowOff>0</xdr:rowOff>
    </xdr:from>
    <xdr:ext cx="0" cy="266700"/>
    <xdr:pic>
      <xdr:nvPicPr>
        <xdr:cNvPr id="2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2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2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2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2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2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2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2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2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2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2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2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2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2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2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2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2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0350"/>
    <xdr:pic>
      <xdr:nvPicPr>
        <xdr:cNvPr id="2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52425"/>
    <xdr:pic>
      <xdr:nvPicPr>
        <xdr:cNvPr id="2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2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2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2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2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2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2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2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2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2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2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2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2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2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2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2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2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5339"/>
    <xdr:pic>
      <xdr:nvPicPr>
        <xdr:cNvPr id="2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52425"/>
    <xdr:pic>
      <xdr:nvPicPr>
        <xdr:cNvPr id="2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2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2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2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2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2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2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2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3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3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3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3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3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3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3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3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3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4103"/>
    <xdr:pic>
      <xdr:nvPicPr>
        <xdr:cNvPr id="3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33375"/>
    <xdr:pic>
      <xdr:nvPicPr>
        <xdr:cNvPr id="3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6700"/>
    <xdr:pic>
      <xdr:nvPicPr>
        <xdr:cNvPr id="3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3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6700"/>
    <xdr:pic>
      <xdr:nvPicPr>
        <xdr:cNvPr id="3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4104"/>
    <xdr:pic>
      <xdr:nvPicPr>
        <xdr:cNvPr id="3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4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3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4104"/>
    <xdr:pic>
      <xdr:nvPicPr>
        <xdr:cNvPr id="3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4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3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3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3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3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3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3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3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3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3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3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3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3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3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3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3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3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0350"/>
    <xdr:pic>
      <xdr:nvPicPr>
        <xdr:cNvPr id="3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52425"/>
    <xdr:pic>
      <xdr:nvPicPr>
        <xdr:cNvPr id="3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3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3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3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4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4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4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4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4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4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4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4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4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4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4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4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4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5339"/>
    <xdr:pic>
      <xdr:nvPicPr>
        <xdr:cNvPr id="4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52425"/>
    <xdr:pic>
      <xdr:nvPicPr>
        <xdr:cNvPr id="4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4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4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4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4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4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4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4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4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4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4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4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4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4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4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4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4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4103"/>
    <xdr:pic>
      <xdr:nvPicPr>
        <xdr:cNvPr id="4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33375"/>
    <xdr:pic>
      <xdr:nvPicPr>
        <xdr:cNvPr id="4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6700"/>
    <xdr:pic>
      <xdr:nvPicPr>
        <xdr:cNvPr id="4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4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6700"/>
    <xdr:pic>
      <xdr:nvPicPr>
        <xdr:cNvPr id="4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4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4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4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4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4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4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4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4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4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4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4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4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4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4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4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4"/>
    <xdr:pic>
      <xdr:nvPicPr>
        <xdr:cNvPr id="4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4104"/>
    <xdr:pic>
      <xdr:nvPicPr>
        <xdr:cNvPr id="4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4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4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4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4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4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4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4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4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4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4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4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4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4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4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4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4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4650"/>
    <xdr:pic>
      <xdr:nvPicPr>
        <xdr:cNvPr id="4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0350"/>
    <xdr:pic>
      <xdr:nvPicPr>
        <xdr:cNvPr id="5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52425"/>
    <xdr:pic>
      <xdr:nvPicPr>
        <xdr:cNvPr id="5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5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5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5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5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5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5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5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5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5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5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5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5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5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5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5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9639"/>
    <xdr:pic>
      <xdr:nvPicPr>
        <xdr:cNvPr id="5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5339"/>
    <xdr:pic>
      <xdr:nvPicPr>
        <xdr:cNvPr id="5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52425"/>
    <xdr:pic>
      <xdr:nvPicPr>
        <xdr:cNvPr id="5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4103"/>
    <xdr:pic>
      <xdr:nvPicPr>
        <xdr:cNvPr id="5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33375"/>
    <xdr:pic>
      <xdr:nvPicPr>
        <xdr:cNvPr id="5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6700"/>
    <xdr:pic>
      <xdr:nvPicPr>
        <xdr:cNvPr id="5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6700"/>
    <xdr:pic>
      <xdr:nvPicPr>
        <xdr:cNvPr id="5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5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4103"/>
    <xdr:pic>
      <xdr:nvPicPr>
        <xdr:cNvPr id="5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33375"/>
    <xdr:pic>
      <xdr:nvPicPr>
        <xdr:cNvPr id="5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5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6700"/>
    <xdr:pic>
      <xdr:nvPicPr>
        <xdr:cNvPr id="6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6700"/>
    <xdr:pic>
      <xdr:nvPicPr>
        <xdr:cNvPr id="6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6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6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6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6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6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6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6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6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6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6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6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6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6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6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6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3"/>
    <xdr:pic>
      <xdr:nvPicPr>
        <xdr:cNvPr id="6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4103"/>
    <xdr:pic>
      <xdr:nvPicPr>
        <xdr:cNvPr id="6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33375"/>
    <xdr:pic>
      <xdr:nvPicPr>
        <xdr:cNvPr id="6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6700"/>
    <xdr:pic>
      <xdr:nvPicPr>
        <xdr:cNvPr id="6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6700"/>
    <xdr:pic>
      <xdr:nvPicPr>
        <xdr:cNvPr id="6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6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6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6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6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6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6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6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6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6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6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6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6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6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6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6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6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4102"/>
    <xdr:pic>
      <xdr:nvPicPr>
        <xdr:cNvPr id="6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4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33375"/>
    <xdr:pic>
      <xdr:nvPicPr>
        <xdr:cNvPr id="6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6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6700"/>
    <xdr:pic>
      <xdr:nvPicPr>
        <xdr:cNvPr id="7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6700"/>
    <xdr:pic>
      <xdr:nvPicPr>
        <xdr:cNvPr id="7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4102"/>
    <xdr:pic>
      <xdr:nvPicPr>
        <xdr:cNvPr id="7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4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33375"/>
    <xdr:pic>
      <xdr:nvPicPr>
        <xdr:cNvPr id="7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6700"/>
    <xdr:pic>
      <xdr:nvPicPr>
        <xdr:cNvPr id="7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6700"/>
    <xdr:pic>
      <xdr:nvPicPr>
        <xdr:cNvPr id="7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78402"/>
    <xdr:pic>
      <xdr:nvPicPr>
        <xdr:cNvPr id="7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4102"/>
    <xdr:pic>
      <xdr:nvPicPr>
        <xdr:cNvPr id="7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4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33375"/>
    <xdr:pic>
      <xdr:nvPicPr>
        <xdr:cNvPr id="7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7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6700"/>
    <xdr:pic>
      <xdr:nvPicPr>
        <xdr:cNvPr id="8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381000"/>
    <xdr:pic>
      <xdr:nvPicPr>
        <xdr:cNvPr id="8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266700"/>
    <xdr:pic>
      <xdr:nvPicPr>
        <xdr:cNvPr id="8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8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8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8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8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8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8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8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8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8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8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8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8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8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8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269875"/>
    <xdr:pic>
      <xdr:nvPicPr>
        <xdr:cNvPr id="9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52425"/>
    <xdr:pic>
      <xdr:nvPicPr>
        <xdr:cNvPr id="9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269875"/>
    <xdr:pic>
      <xdr:nvPicPr>
        <xdr:cNvPr id="9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52425"/>
    <xdr:pic>
      <xdr:nvPicPr>
        <xdr:cNvPr id="9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84175"/>
    <xdr:pic>
      <xdr:nvPicPr>
        <xdr:cNvPr id="9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269875"/>
    <xdr:pic>
      <xdr:nvPicPr>
        <xdr:cNvPr id="9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20</xdr:row>
      <xdr:rowOff>0</xdr:rowOff>
    </xdr:from>
    <xdr:ext cx="0" cy="352425"/>
    <xdr:pic>
      <xdr:nvPicPr>
        <xdr:cNvPr id="9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20</xdr:row>
      <xdr:rowOff>0</xdr:rowOff>
    </xdr:from>
    <xdr:ext cx="0" cy="352425"/>
    <xdr:pic>
      <xdr:nvPicPr>
        <xdr:cNvPr id="9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934700"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20</xdr:row>
      <xdr:rowOff>0</xdr:rowOff>
    </xdr:from>
    <xdr:ext cx="0" cy="352425"/>
    <xdr:pic>
      <xdr:nvPicPr>
        <xdr:cNvPr id="9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934700"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20</xdr:row>
      <xdr:rowOff>0</xdr:rowOff>
    </xdr:from>
    <xdr:ext cx="0" cy="352425"/>
    <xdr:pic>
      <xdr:nvPicPr>
        <xdr:cNvPr id="9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934700"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20</xdr:row>
      <xdr:rowOff>0</xdr:rowOff>
    </xdr:from>
    <xdr:ext cx="0" cy="352425"/>
    <xdr:pic>
      <xdr:nvPicPr>
        <xdr:cNvPr id="9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934700"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20</xdr:row>
      <xdr:rowOff>0</xdr:rowOff>
    </xdr:from>
    <xdr:ext cx="0" cy="352425"/>
    <xdr:pic>
      <xdr:nvPicPr>
        <xdr:cNvPr id="9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20</xdr:row>
      <xdr:rowOff>0</xdr:rowOff>
    </xdr:from>
    <xdr:ext cx="0" cy="352425"/>
    <xdr:pic>
      <xdr:nvPicPr>
        <xdr:cNvPr id="9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20</xdr:row>
      <xdr:rowOff>0</xdr:rowOff>
    </xdr:from>
    <xdr:ext cx="0" cy="352425"/>
    <xdr:pic>
      <xdr:nvPicPr>
        <xdr:cNvPr id="9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20</xdr:row>
      <xdr:rowOff>0</xdr:rowOff>
    </xdr:from>
    <xdr:ext cx="0" cy="352425"/>
    <xdr:pic>
      <xdr:nvPicPr>
        <xdr:cNvPr id="9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20</xdr:row>
      <xdr:rowOff>0</xdr:rowOff>
    </xdr:from>
    <xdr:ext cx="0" cy="352425"/>
    <xdr:pic>
      <xdr:nvPicPr>
        <xdr:cNvPr id="9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20</xdr:row>
      <xdr:rowOff>0</xdr:rowOff>
    </xdr:from>
    <xdr:ext cx="0" cy="352425"/>
    <xdr:pic>
      <xdr:nvPicPr>
        <xdr:cNvPr id="9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20</xdr:row>
      <xdr:rowOff>0</xdr:rowOff>
    </xdr:from>
    <xdr:ext cx="0" cy="352425"/>
    <xdr:pic>
      <xdr:nvPicPr>
        <xdr:cNvPr id="9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20</xdr:row>
      <xdr:rowOff>0</xdr:rowOff>
    </xdr:from>
    <xdr:ext cx="0" cy="352425"/>
    <xdr:pic>
      <xdr:nvPicPr>
        <xdr:cNvPr id="9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20</xdr:row>
      <xdr:rowOff>0</xdr:rowOff>
    </xdr:from>
    <xdr:ext cx="0" cy="352425"/>
    <xdr:pic>
      <xdr:nvPicPr>
        <xdr:cNvPr id="9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20</xdr:row>
      <xdr:rowOff>0</xdr:rowOff>
    </xdr:from>
    <xdr:ext cx="0" cy="352425"/>
    <xdr:pic>
      <xdr:nvPicPr>
        <xdr:cNvPr id="9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20</xdr:row>
      <xdr:rowOff>0</xdr:rowOff>
    </xdr:from>
    <xdr:ext cx="0" cy="352425"/>
    <xdr:pic>
      <xdr:nvPicPr>
        <xdr:cNvPr id="9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20</xdr:row>
      <xdr:rowOff>0</xdr:rowOff>
    </xdr:from>
    <xdr:ext cx="0" cy="352425"/>
    <xdr:pic>
      <xdr:nvPicPr>
        <xdr:cNvPr id="9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20</xdr:row>
      <xdr:rowOff>0</xdr:rowOff>
    </xdr:from>
    <xdr:ext cx="0" cy="352425"/>
    <xdr:pic>
      <xdr:nvPicPr>
        <xdr:cNvPr id="9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20</xdr:row>
      <xdr:rowOff>0</xdr:rowOff>
    </xdr:from>
    <xdr:ext cx="0" cy="352425"/>
    <xdr:pic>
      <xdr:nvPicPr>
        <xdr:cNvPr id="9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20</xdr:row>
      <xdr:rowOff>0</xdr:rowOff>
    </xdr:from>
    <xdr:ext cx="0" cy="352425"/>
    <xdr:pic>
      <xdr:nvPicPr>
        <xdr:cNvPr id="9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20</xdr:row>
      <xdr:rowOff>0</xdr:rowOff>
    </xdr:from>
    <xdr:ext cx="0" cy="352425"/>
    <xdr:pic>
      <xdr:nvPicPr>
        <xdr:cNvPr id="9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1"/>
    <xdr:pic>
      <xdr:nvPicPr>
        <xdr:cNvPr id="9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9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9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9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9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9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9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9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9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9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9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9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9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9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9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9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9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1"/>
    <xdr:pic>
      <xdr:nvPicPr>
        <xdr:cNvPr id="9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9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9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9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9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9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9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1"/>
    <xdr:pic>
      <xdr:nvPicPr>
        <xdr:cNvPr id="10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1"/>
    <xdr:pic>
      <xdr:nvPicPr>
        <xdr:cNvPr id="10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1"/>
    <xdr:pic>
      <xdr:nvPicPr>
        <xdr:cNvPr id="10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1"/>
    <xdr:pic>
      <xdr:nvPicPr>
        <xdr:cNvPr id="10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1"/>
    <xdr:pic>
      <xdr:nvPicPr>
        <xdr:cNvPr id="10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10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1"/>
    <xdr:pic>
      <xdr:nvPicPr>
        <xdr:cNvPr id="10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1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1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1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1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1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1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1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1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1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1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1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1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266701"/>
    <xdr:pic>
      <xdr:nvPicPr>
        <xdr:cNvPr id="11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6700"/>
    <xdr:pic>
      <xdr:nvPicPr>
        <xdr:cNvPr id="11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33375"/>
    <xdr:pic>
      <xdr:nvPicPr>
        <xdr:cNvPr id="11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6700"/>
    <xdr:pic>
      <xdr:nvPicPr>
        <xdr:cNvPr id="11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11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6700"/>
    <xdr:pic>
      <xdr:nvPicPr>
        <xdr:cNvPr id="11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6701"/>
    <xdr:pic>
      <xdr:nvPicPr>
        <xdr:cNvPr id="11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27</xdr:row>
      <xdr:rowOff>0</xdr:rowOff>
    </xdr:from>
    <xdr:ext cx="0" cy="381001"/>
    <xdr:pic>
      <xdr:nvPicPr>
        <xdr:cNvPr id="11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27</xdr:row>
      <xdr:rowOff>0</xdr:rowOff>
    </xdr:from>
    <xdr:ext cx="0" cy="381001"/>
    <xdr:pic>
      <xdr:nvPicPr>
        <xdr:cNvPr id="11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27</xdr:row>
      <xdr:rowOff>0</xdr:rowOff>
    </xdr:from>
    <xdr:ext cx="0" cy="381001"/>
    <xdr:pic>
      <xdr:nvPicPr>
        <xdr:cNvPr id="11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27</xdr:row>
      <xdr:rowOff>0</xdr:rowOff>
    </xdr:from>
    <xdr:ext cx="0" cy="381001"/>
    <xdr:pic>
      <xdr:nvPicPr>
        <xdr:cNvPr id="11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27</xdr:row>
      <xdr:rowOff>0</xdr:rowOff>
    </xdr:from>
    <xdr:ext cx="0" cy="381001"/>
    <xdr:pic>
      <xdr:nvPicPr>
        <xdr:cNvPr id="11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27</xdr:row>
      <xdr:rowOff>0</xdr:rowOff>
    </xdr:from>
    <xdr:ext cx="0" cy="381001"/>
    <xdr:pic>
      <xdr:nvPicPr>
        <xdr:cNvPr id="11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27</xdr:row>
      <xdr:rowOff>0</xdr:rowOff>
    </xdr:from>
    <xdr:ext cx="0" cy="381001"/>
    <xdr:pic>
      <xdr:nvPicPr>
        <xdr:cNvPr id="11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27</xdr:row>
      <xdr:rowOff>0</xdr:rowOff>
    </xdr:from>
    <xdr:ext cx="0" cy="381001"/>
    <xdr:pic>
      <xdr:nvPicPr>
        <xdr:cNvPr id="11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27</xdr:row>
      <xdr:rowOff>0</xdr:rowOff>
    </xdr:from>
    <xdr:ext cx="0" cy="381001"/>
    <xdr:pic>
      <xdr:nvPicPr>
        <xdr:cNvPr id="11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27</xdr:row>
      <xdr:rowOff>0</xdr:rowOff>
    </xdr:from>
    <xdr:ext cx="0" cy="381001"/>
    <xdr:pic>
      <xdr:nvPicPr>
        <xdr:cNvPr id="11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27</xdr:row>
      <xdr:rowOff>0</xdr:rowOff>
    </xdr:from>
    <xdr:ext cx="0" cy="381001"/>
    <xdr:pic>
      <xdr:nvPicPr>
        <xdr:cNvPr id="11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27</xdr:row>
      <xdr:rowOff>0</xdr:rowOff>
    </xdr:from>
    <xdr:ext cx="0" cy="381001"/>
    <xdr:pic>
      <xdr:nvPicPr>
        <xdr:cNvPr id="11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27</xdr:row>
      <xdr:rowOff>0</xdr:rowOff>
    </xdr:from>
    <xdr:ext cx="0" cy="381001"/>
    <xdr:pic>
      <xdr:nvPicPr>
        <xdr:cNvPr id="11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27</xdr:row>
      <xdr:rowOff>0</xdr:rowOff>
    </xdr:from>
    <xdr:ext cx="0" cy="381001"/>
    <xdr:pic>
      <xdr:nvPicPr>
        <xdr:cNvPr id="11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27</xdr:row>
      <xdr:rowOff>0</xdr:rowOff>
    </xdr:from>
    <xdr:ext cx="0" cy="381001"/>
    <xdr:pic>
      <xdr:nvPicPr>
        <xdr:cNvPr id="11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27</xdr:row>
      <xdr:rowOff>0</xdr:rowOff>
    </xdr:from>
    <xdr:ext cx="0" cy="381001"/>
    <xdr:pic>
      <xdr:nvPicPr>
        <xdr:cNvPr id="11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27</xdr:row>
      <xdr:rowOff>0</xdr:rowOff>
    </xdr:from>
    <xdr:ext cx="0" cy="266701"/>
    <xdr:pic>
      <xdr:nvPicPr>
        <xdr:cNvPr id="11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1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266700"/>
    <xdr:pic>
      <xdr:nvPicPr>
        <xdr:cNvPr id="12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33375"/>
    <xdr:pic>
      <xdr:nvPicPr>
        <xdr:cNvPr id="12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266700"/>
    <xdr:pic>
      <xdr:nvPicPr>
        <xdr:cNvPr id="12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266700"/>
    <xdr:pic>
      <xdr:nvPicPr>
        <xdr:cNvPr id="12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2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266700"/>
    <xdr:pic>
      <xdr:nvPicPr>
        <xdr:cNvPr id="12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33375"/>
    <xdr:pic>
      <xdr:nvPicPr>
        <xdr:cNvPr id="12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266700"/>
    <xdr:pic>
      <xdr:nvPicPr>
        <xdr:cNvPr id="12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2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266700"/>
    <xdr:pic>
      <xdr:nvPicPr>
        <xdr:cNvPr id="13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3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3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3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3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3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3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3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3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3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3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3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3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3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3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3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3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266700"/>
    <xdr:pic>
      <xdr:nvPicPr>
        <xdr:cNvPr id="13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33375"/>
    <xdr:pic>
      <xdr:nvPicPr>
        <xdr:cNvPr id="13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266700"/>
    <xdr:pic>
      <xdr:nvPicPr>
        <xdr:cNvPr id="13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81000"/>
    <xdr:pic>
      <xdr:nvPicPr>
        <xdr:cNvPr id="13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266700"/>
    <xdr:pic>
      <xdr:nvPicPr>
        <xdr:cNvPr id="13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3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3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3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3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3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29</xdr:row>
      <xdr:rowOff>0</xdr:rowOff>
    </xdr:from>
    <xdr:ext cx="0" cy="352425"/>
    <xdr:pic>
      <xdr:nvPicPr>
        <xdr:cNvPr id="13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3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3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3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3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3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3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3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13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3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3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3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3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3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3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3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3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3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3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3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3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3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3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3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3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4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4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14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4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4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4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4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14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4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4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5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5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15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5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5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15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5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5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5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5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15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5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6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6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6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16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6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6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16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6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6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7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7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7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17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7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7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17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7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7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8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8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8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18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8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8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18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8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8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8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9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9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19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9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9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19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9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9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9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19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19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19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0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0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0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0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0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0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0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0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0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1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1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1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1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1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1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1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1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1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1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2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2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2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2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2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2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2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2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2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2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2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3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3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3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3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3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3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3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3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3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4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4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4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4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4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4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4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4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4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4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5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5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5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5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5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5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5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5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5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5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5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5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6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6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6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6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6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6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6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6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6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6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7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7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7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7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7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7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7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7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7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8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8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8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8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8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8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8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8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8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8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9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9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9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9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9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9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9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9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29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29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29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0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0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0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0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30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0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0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0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30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0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1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1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31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1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1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1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1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31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1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1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2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2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32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2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2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32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2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2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2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2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3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33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3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3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33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3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3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3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3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4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34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4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4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34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4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4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4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4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34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4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5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5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35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5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5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5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5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35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5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5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6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6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36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6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6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36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6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6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6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6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36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6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7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7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7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37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7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7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37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7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7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8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8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8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38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8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8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38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8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8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9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9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9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39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9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9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39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9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39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39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0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0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40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0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0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40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0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0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0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0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40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0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1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1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1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41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1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1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41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1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1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2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2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2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42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2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2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2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42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2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2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3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43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3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3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3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3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43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3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3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3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44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4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4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4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4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44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4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4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33375"/>
    <xdr:pic>
      <xdr:nvPicPr>
        <xdr:cNvPr id="44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4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5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5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1000"/>
    <xdr:pic>
      <xdr:nvPicPr>
        <xdr:cNvPr id="45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6700"/>
    <xdr:pic>
      <xdr:nvPicPr>
        <xdr:cNvPr id="45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5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33375"/>
    <xdr:pic>
      <xdr:nvPicPr>
        <xdr:cNvPr id="45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5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5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5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33375"/>
    <xdr:pic>
      <xdr:nvPicPr>
        <xdr:cNvPr id="45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5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6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6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6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33375"/>
    <xdr:pic>
      <xdr:nvPicPr>
        <xdr:cNvPr id="46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6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6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6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33375"/>
    <xdr:pic>
      <xdr:nvPicPr>
        <xdr:cNvPr id="46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6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6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7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7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33375"/>
    <xdr:pic>
      <xdr:nvPicPr>
        <xdr:cNvPr id="47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7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7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7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33375"/>
    <xdr:pic>
      <xdr:nvPicPr>
        <xdr:cNvPr id="47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7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7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7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33375"/>
    <xdr:pic>
      <xdr:nvPicPr>
        <xdr:cNvPr id="47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7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8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8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8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33375"/>
    <xdr:pic>
      <xdr:nvPicPr>
        <xdr:cNvPr id="48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8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8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8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33375"/>
    <xdr:pic>
      <xdr:nvPicPr>
        <xdr:cNvPr id="48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8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9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9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9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33375"/>
    <xdr:pic>
      <xdr:nvPicPr>
        <xdr:cNvPr id="49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9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9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9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33375"/>
    <xdr:pic>
      <xdr:nvPicPr>
        <xdr:cNvPr id="49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49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49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50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50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33375"/>
    <xdr:pic>
      <xdr:nvPicPr>
        <xdr:cNvPr id="50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50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50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50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33375"/>
    <xdr:pic>
      <xdr:nvPicPr>
        <xdr:cNvPr id="50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50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50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0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50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33375"/>
    <xdr:pic>
      <xdr:nvPicPr>
        <xdr:cNvPr id="50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51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381000"/>
    <xdr:pic>
      <xdr:nvPicPr>
        <xdr:cNvPr id="51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29</xdr:row>
      <xdr:rowOff>0</xdr:rowOff>
    </xdr:from>
    <xdr:ext cx="0" cy="266700"/>
    <xdr:pic>
      <xdr:nvPicPr>
        <xdr:cNvPr id="51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29</xdr:row>
      <xdr:rowOff>0</xdr:rowOff>
    </xdr:from>
    <xdr:ext cx="0" cy="352425"/>
    <xdr:pic>
      <xdr:nvPicPr>
        <xdr:cNvPr id="51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29</xdr:row>
      <xdr:rowOff>0</xdr:rowOff>
    </xdr:from>
    <xdr:ext cx="0" cy="352425"/>
    <xdr:pic>
      <xdr:nvPicPr>
        <xdr:cNvPr id="51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29</xdr:row>
      <xdr:rowOff>0</xdr:rowOff>
    </xdr:from>
    <xdr:ext cx="0" cy="352425"/>
    <xdr:pic>
      <xdr:nvPicPr>
        <xdr:cNvPr id="51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29</xdr:row>
      <xdr:rowOff>0</xdr:rowOff>
    </xdr:from>
    <xdr:ext cx="0" cy="352425"/>
    <xdr:pic>
      <xdr:nvPicPr>
        <xdr:cNvPr id="51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29</xdr:row>
      <xdr:rowOff>0</xdr:rowOff>
    </xdr:from>
    <xdr:ext cx="0" cy="352425"/>
    <xdr:pic>
      <xdr:nvPicPr>
        <xdr:cNvPr id="51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29</xdr:row>
      <xdr:rowOff>0</xdr:rowOff>
    </xdr:from>
    <xdr:ext cx="0" cy="352425"/>
    <xdr:pic>
      <xdr:nvPicPr>
        <xdr:cNvPr id="51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29</xdr:row>
      <xdr:rowOff>0</xdr:rowOff>
    </xdr:from>
    <xdr:ext cx="0" cy="352425"/>
    <xdr:pic>
      <xdr:nvPicPr>
        <xdr:cNvPr id="51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29</xdr:row>
      <xdr:rowOff>0</xdr:rowOff>
    </xdr:from>
    <xdr:ext cx="0" cy="352425"/>
    <xdr:pic>
      <xdr:nvPicPr>
        <xdr:cNvPr id="51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29</xdr:row>
      <xdr:rowOff>0</xdr:rowOff>
    </xdr:from>
    <xdr:ext cx="0" cy="352425"/>
    <xdr:pic>
      <xdr:nvPicPr>
        <xdr:cNvPr id="51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29</xdr:row>
      <xdr:rowOff>0</xdr:rowOff>
    </xdr:from>
    <xdr:ext cx="0" cy="352425"/>
    <xdr:pic>
      <xdr:nvPicPr>
        <xdr:cNvPr id="51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29</xdr:row>
      <xdr:rowOff>0</xdr:rowOff>
    </xdr:from>
    <xdr:ext cx="0" cy="352425"/>
    <xdr:pic>
      <xdr:nvPicPr>
        <xdr:cNvPr id="51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29</xdr:row>
      <xdr:rowOff>0</xdr:rowOff>
    </xdr:from>
    <xdr:ext cx="0" cy="352425"/>
    <xdr:pic>
      <xdr:nvPicPr>
        <xdr:cNvPr id="51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31</xdr:row>
      <xdr:rowOff>0</xdr:rowOff>
    </xdr:from>
    <xdr:ext cx="0" cy="352425"/>
    <xdr:pic>
      <xdr:nvPicPr>
        <xdr:cNvPr id="51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31</xdr:row>
      <xdr:rowOff>0</xdr:rowOff>
    </xdr:from>
    <xdr:ext cx="0" cy="352425"/>
    <xdr:pic>
      <xdr:nvPicPr>
        <xdr:cNvPr id="51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31</xdr:row>
      <xdr:rowOff>0</xdr:rowOff>
    </xdr:from>
    <xdr:ext cx="0" cy="352425"/>
    <xdr:pic>
      <xdr:nvPicPr>
        <xdr:cNvPr id="51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31</xdr:row>
      <xdr:rowOff>0</xdr:rowOff>
    </xdr:from>
    <xdr:ext cx="0" cy="352425"/>
    <xdr:pic>
      <xdr:nvPicPr>
        <xdr:cNvPr id="51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31</xdr:row>
      <xdr:rowOff>0</xdr:rowOff>
    </xdr:from>
    <xdr:ext cx="0" cy="352425"/>
    <xdr:pic>
      <xdr:nvPicPr>
        <xdr:cNvPr id="51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31</xdr:row>
      <xdr:rowOff>0</xdr:rowOff>
    </xdr:from>
    <xdr:ext cx="0" cy="352425"/>
    <xdr:pic>
      <xdr:nvPicPr>
        <xdr:cNvPr id="51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31</xdr:row>
      <xdr:rowOff>0</xdr:rowOff>
    </xdr:from>
    <xdr:ext cx="0" cy="352425"/>
    <xdr:pic>
      <xdr:nvPicPr>
        <xdr:cNvPr id="51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31</xdr:row>
      <xdr:rowOff>0</xdr:rowOff>
    </xdr:from>
    <xdr:ext cx="0" cy="352425"/>
    <xdr:pic>
      <xdr:nvPicPr>
        <xdr:cNvPr id="51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31</xdr:row>
      <xdr:rowOff>0</xdr:rowOff>
    </xdr:from>
    <xdr:ext cx="0" cy="352425"/>
    <xdr:pic>
      <xdr:nvPicPr>
        <xdr:cNvPr id="51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31</xdr:row>
      <xdr:rowOff>0</xdr:rowOff>
    </xdr:from>
    <xdr:ext cx="0" cy="352425"/>
    <xdr:pic>
      <xdr:nvPicPr>
        <xdr:cNvPr id="51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31</xdr:row>
      <xdr:rowOff>0</xdr:rowOff>
    </xdr:from>
    <xdr:ext cx="0" cy="352425"/>
    <xdr:pic>
      <xdr:nvPicPr>
        <xdr:cNvPr id="51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31</xdr:row>
      <xdr:rowOff>0</xdr:rowOff>
    </xdr:from>
    <xdr:ext cx="0" cy="352425"/>
    <xdr:pic>
      <xdr:nvPicPr>
        <xdr:cNvPr id="51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52425"/>
    <xdr:pic>
      <xdr:nvPicPr>
        <xdr:cNvPr id="60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52425"/>
    <xdr:pic>
      <xdr:nvPicPr>
        <xdr:cNvPr id="60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52425"/>
    <xdr:pic>
      <xdr:nvPicPr>
        <xdr:cNvPr id="60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266700"/>
    <xdr:pic>
      <xdr:nvPicPr>
        <xdr:cNvPr id="60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33375"/>
    <xdr:pic>
      <xdr:nvPicPr>
        <xdr:cNvPr id="60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266700"/>
    <xdr:pic>
      <xdr:nvPicPr>
        <xdr:cNvPr id="60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0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266700"/>
    <xdr:pic>
      <xdr:nvPicPr>
        <xdr:cNvPr id="60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52425"/>
    <xdr:pic>
      <xdr:nvPicPr>
        <xdr:cNvPr id="60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52425"/>
    <xdr:pic>
      <xdr:nvPicPr>
        <xdr:cNvPr id="61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52425"/>
    <xdr:pic>
      <xdr:nvPicPr>
        <xdr:cNvPr id="61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266700"/>
    <xdr:pic>
      <xdr:nvPicPr>
        <xdr:cNvPr id="61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33375"/>
    <xdr:pic>
      <xdr:nvPicPr>
        <xdr:cNvPr id="61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266700"/>
    <xdr:pic>
      <xdr:nvPicPr>
        <xdr:cNvPr id="61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266700"/>
    <xdr:pic>
      <xdr:nvPicPr>
        <xdr:cNvPr id="61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52425"/>
    <xdr:pic>
      <xdr:nvPicPr>
        <xdr:cNvPr id="61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52425"/>
    <xdr:pic>
      <xdr:nvPicPr>
        <xdr:cNvPr id="61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52425"/>
    <xdr:pic>
      <xdr:nvPicPr>
        <xdr:cNvPr id="61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266700"/>
    <xdr:pic>
      <xdr:nvPicPr>
        <xdr:cNvPr id="61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33375"/>
    <xdr:pic>
      <xdr:nvPicPr>
        <xdr:cNvPr id="61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266700"/>
    <xdr:pic>
      <xdr:nvPicPr>
        <xdr:cNvPr id="61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1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266700"/>
    <xdr:pic>
      <xdr:nvPicPr>
        <xdr:cNvPr id="62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52425"/>
    <xdr:pic>
      <xdr:nvPicPr>
        <xdr:cNvPr id="62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52425"/>
    <xdr:pic>
      <xdr:nvPicPr>
        <xdr:cNvPr id="62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52425"/>
    <xdr:pic>
      <xdr:nvPicPr>
        <xdr:cNvPr id="62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266700"/>
    <xdr:pic>
      <xdr:nvPicPr>
        <xdr:cNvPr id="62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33375"/>
    <xdr:pic>
      <xdr:nvPicPr>
        <xdr:cNvPr id="62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266700"/>
    <xdr:pic>
      <xdr:nvPicPr>
        <xdr:cNvPr id="62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381000"/>
    <xdr:pic>
      <xdr:nvPicPr>
        <xdr:cNvPr id="62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22</xdr:row>
      <xdr:rowOff>0</xdr:rowOff>
    </xdr:from>
    <xdr:ext cx="0" cy="266700"/>
    <xdr:pic>
      <xdr:nvPicPr>
        <xdr:cNvPr id="62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2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2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2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2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2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2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2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2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2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2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2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2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2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2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2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2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0350"/>
    <xdr:pic>
      <xdr:nvPicPr>
        <xdr:cNvPr id="62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52425"/>
    <xdr:pic>
      <xdr:nvPicPr>
        <xdr:cNvPr id="62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2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2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2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2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2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2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2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2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2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2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2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2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2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2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2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2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5339"/>
    <xdr:pic>
      <xdr:nvPicPr>
        <xdr:cNvPr id="62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52425"/>
    <xdr:pic>
      <xdr:nvPicPr>
        <xdr:cNvPr id="62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3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3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3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3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3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3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3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3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3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3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3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3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3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3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3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3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4103"/>
    <xdr:pic>
      <xdr:nvPicPr>
        <xdr:cNvPr id="63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33375"/>
    <xdr:pic>
      <xdr:nvPicPr>
        <xdr:cNvPr id="63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6700"/>
    <xdr:pic>
      <xdr:nvPicPr>
        <xdr:cNvPr id="63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3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6700"/>
    <xdr:pic>
      <xdr:nvPicPr>
        <xdr:cNvPr id="63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4104"/>
    <xdr:pic>
      <xdr:nvPicPr>
        <xdr:cNvPr id="63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4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3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4104"/>
    <xdr:pic>
      <xdr:nvPicPr>
        <xdr:cNvPr id="63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4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3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3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3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3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3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3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3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3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3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3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3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3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3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3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4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4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0350"/>
    <xdr:pic>
      <xdr:nvPicPr>
        <xdr:cNvPr id="64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52425"/>
    <xdr:pic>
      <xdr:nvPicPr>
        <xdr:cNvPr id="64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4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4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4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4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4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4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4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4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4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4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4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4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4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4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4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4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5339"/>
    <xdr:pic>
      <xdr:nvPicPr>
        <xdr:cNvPr id="64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52425"/>
    <xdr:pic>
      <xdr:nvPicPr>
        <xdr:cNvPr id="64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4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4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4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4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4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4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4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4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4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4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4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4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4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4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4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4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4103"/>
    <xdr:pic>
      <xdr:nvPicPr>
        <xdr:cNvPr id="64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33375"/>
    <xdr:pic>
      <xdr:nvPicPr>
        <xdr:cNvPr id="64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6700"/>
    <xdr:pic>
      <xdr:nvPicPr>
        <xdr:cNvPr id="64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4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6700"/>
    <xdr:pic>
      <xdr:nvPicPr>
        <xdr:cNvPr id="64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4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4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4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4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4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4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4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4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4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4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4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4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4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4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4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4"/>
    <xdr:pic>
      <xdr:nvPicPr>
        <xdr:cNvPr id="64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4104"/>
    <xdr:pic>
      <xdr:nvPicPr>
        <xdr:cNvPr id="64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4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4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4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4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4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4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4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4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4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4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5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5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5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5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5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5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4650"/>
    <xdr:pic>
      <xdr:nvPicPr>
        <xdr:cNvPr id="65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0350"/>
    <xdr:pic>
      <xdr:nvPicPr>
        <xdr:cNvPr id="65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52425"/>
    <xdr:pic>
      <xdr:nvPicPr>
        <xdr:cNvPr id="65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5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5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5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5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5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5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5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5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5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5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5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5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5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5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5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9639"/>
    <xdr:pic>
      <xdr:nvPicPr>
        <xdr:cNvPr id="65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5339"/>
    <xdr:pic>
      <xdr:nvPicPr>
        <xdr:cNvPr id="65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52425"/>
    <xdr:pic>
      <xdr:nvPicPr>
        <xdr:cNvPr id="65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4103"/>
    <xdr:pic>
      <xdr:nvPicPr>
        <xdr:cNvPr id="65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33375"/>
    <xdr:pic>
      <xdr:nvPicPr>
        <xdr:cNvPr id="65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6700"/>
    <xdr:pic>
      <xdr:nvPicPr>
        <xdr:cNvPr id="65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6700"/>
    <xdr:pic>
      <xdr:nvPicPr>
        <xdr:cNvPr id="65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5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4103"/>
    <xdr:pic>
      <xdr:nvPicPr>
        <xdr:cNvPr id="65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33375"/>
    <xdr:pic>
      <xdr:nvPicPr>
        <xdr:cNvPr id="65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5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6700"/>
    <xdr:pic>
      <xdr:nvPicPr>
        <xdr:cNvPr id="66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6700"/>
    <xdr:pic>
      <xdr:nvPicPr>
        <xdr:cNvPr id="66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6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6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6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6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6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6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6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6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6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6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6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6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6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6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6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3"/>
    <xdr:pic>
      <xdr:nvPicPr>
        <xdr:cNvPr id="66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4103"/>
    <xdr:pic>
      <xdr:nvPicPr>
        <xdr:cNvPr id="66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33375"/>
    <xdr:pic>
      <xdr:nvPicPr>
        <xdr:cNvPr id="66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6700"/>
    <xdr:pic>
      <xdr:nvPicPr>
        <xdr:cNvPr id="66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6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6700"/>
    <xdr:pic>
      <xdr:nvPicPr>
        <xdr:cNvPr id="66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6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6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6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6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6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6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6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6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6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6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6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6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6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6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6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6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4102"/>
    <xdr:pic>
      <xdr:nvPicPr>
        <xdr:cNvPr id="66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4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33375"/>
    <xdr:pic>
      <xdr:nvPicPr>
        <xdr:cNvPr id="67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6700"/>
    <xdr:pic>
      <xdr:nvPicPr>
        <xdr:cNvPr id="67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6700"/>
    <xdr:pic>
      <xdr:nvPicPr>
        <xdr:cNvPr id="67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4102"/>
    <xdr:pic>
      <xdr:nvPicPr>
        <xdr:cNvPr id="67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4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33375"/>
    <xdr:pic>
      <xdr:nvPicPr>
        <xdr:cNvPr id="67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6700"/>
    <xdr:pic>
      <xdr:nvPicPr>
        <xdr:cNvPr id="67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7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6700"/>
    <xdr:pic>
      <xdr:nvPicPr>
        <xdr:cNvPr id="67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7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8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8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78402"/>
    <xdr:pic>
      <xdr:nvPicPr>
        <xdr:cNvPr id="68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4102"/>
    <xdr:pic>
      <xdr:nvPicPr>
        <xdr:cNvPr id="68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4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33375"/>
    <xdr:pic>
      <xdr:nvPicPr>
        <xdr:cNvPr id="68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6700"/>
    <xdr:pic>
      <xdr:nvPicPr>
        <xdr:cNvPr id="68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3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3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3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3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3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3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3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0"/>
    <xdr:pic>
      <xdr:nvPicPr>
        <xdr:cNvPr id="683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6700"/>
    <xdr:pic>
      <xdr:nvPicPr>
        <xdr:cNvPr id="683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3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4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4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4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4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4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4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4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4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4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4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5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5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5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5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5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269875"/>
    <xdr:pic>
      <xdr:nvPicPr>
        <xdr:cNvPr id="685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52425"/>
    <xdr:pic>
      <xdr:nvPicPr>
        <xdr:cNvPr id="685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5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5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5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6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6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6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6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6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6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6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6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6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6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7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7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7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269875"/>
    <xdr:pic>
      <xdr:nvPicPr>
        <xdr:cNvPr id="687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52425"/>
    <xdr:pic>
      <xdr:nvPicPr>
        <xdr:cNvPr id="687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7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7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7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7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8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8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8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8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8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8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8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8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8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84175"/>
    <xdr:pic>
      <xdr:nvPicPr>
        <xdr:cNvPr id="689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269875"/>
    <xdr:pic>
      <xdr:nvPicPr>
        <xdr:cNvPr id="689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22</xdr:row>
      <xdr:rowOff>0</xdr:rowOff>
    </xdr:from>
    <xdr:ext cx="0" cy="352425"/>
    <xdr:pic>
      <xdr:nvPicPr>
        <xdr:cNvPr id="689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22</xdr:row>
      <xdr:rowOff>0</xdr:rowOff>
    </xdr:from>
    <xdr:ext cx="0" cy="352425"/>
    <xdr:pic>
      <xdr:nvPicPr>
        <xdr:cNvPr id="689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58663"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22</xdr:row>
      <xdr:rowOff>0</xdr:rowOff>
    </xdr:from>
    <xdr:ext cx="0" cy="352425"/>
    <xdr:pic>
      <xdr:nvPicPr>
        <xdr:cNvPr id="689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58663"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22</xdr:row>
      <xdr:rowOff>0</xdr:rowOff>
    </xdr:from>
    <xdr:ext cx="0" cy="352425"/>
    <xdr:pic>
      <xdr:nvPicPr>
        <xdr:cNvPr id="689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58663"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22</xdr:row>
      <xdr:rowOff>0</xdr:rowOff>
    </xdr:from>
    <xdr:ext cx="0" cy="352425"/>
    <xdr:pic>
      <xdr:nvPicPr>
        <xdr:cNvPr id="689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58663"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22</xdr:row>
      <xdr:rowOff>0</xdr:rowOff>
    </xdr:from>
    <xdr:ext cx="0" cy="352425"/>
    <xdr:pic>
      <xdr:nvPicPr>
        <xdr:cNvPr id="689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22</xdr:row>
      <xdr:rowOff>0</xdr:rowOff>
    </xdr:from>
    <xdr:ext cx="0" cy="352425"/>
    <xdr:pic>
      <xdr:nvPicPr>
        <xdr:cNvPr id="689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22</xdr:row>
      <xdr:rowOff>0</xdr:rowOff>
    </xdr:from>
    <xdr:ext cx="0" cy="352425"/>
    <xdr:pic>
      <xdr:nvPicPr>
        <xdr:cNvPr id="689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22</xdr:row>
      <xdr:rowOff>0</xdr:rowOff>
    </xdr:from>
    <xdr:ext cx="0" cy="352425"/>
    <xdr:pic>
      <xdr:nvPicPr>
        <xdr:cNvPr id="690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22</xdr:row>
      <xdr:rowOff>0</xdr:rowOff>
    </xdr:from>
    <xdr:ext cx="0" cy="352425"/>
    <xdr:pic>
      <xdr:nvPicPr>
        <xdr:cNvPr id="69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22</xdr:row>
      <xdr:rowOff>0</xdr:rowOff>
    </xdr:from>
    <xdr:ext cx="0" cy="352425"/>
    <xdr:pic>
      <xdr:nvPicPr>
        <xdr:cNvPr id="690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22</xdr:row>
      <xdr:rowOff>0</xdr:rowOff>
    </xdr:from>
    <xdr:ext cx="0" cy="352425"/>
    <xdr:pic>
      <xdr:nvPicPr>
        <xdr:cNvPr id="690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22</xdr:row>
      <xdr:rowOff>0</xdr:rowOff>
    </xdr:from>
    <xdr:ext cx="0" cy="352425"/>
    <xdr:pic>
      <xdr:nvPicPr>
        <xdr:cNvPr id="690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22</xdr:row>
      <xdr:rowOff>0</xdr:rowOff>
    </xdr:from>
    <xdr:ext cx="0" cy="352425"/>
    <xdr:pic>
      <xdr:nvPicPr>
        <xdr:cNvPr id="690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22</xdr:row>
      <xdr:rowOff>0</xdr:rowOff>
    </xdr:from>
    <xdr:ext cx="0" cy="352425"/>
    <xdr:pic>
      <xdr:nvPicPr>
        <xdr:cNvPr id="690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22</xdr:row>
      <xdr:rowOff>0</xdr:rowOff>
    </xdr:from>
    <xdr:ext cx="0" cy="352425"/>
    <xdr:pic>
      <xdr:nvPicPr>
        <xdr:cNvPr id="690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22</xdr:row>
      <xdr:rowOff>0</xdr:rowOff>
    </xdr:from>
    <xdr:ext cx="0" cy="352425"/>
    <xdr:pic>
      <xdr:nvPicPr>
        <xdr:cNvPr id="690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22</xdr:row>
      <xdr:rowOff>0</xdr:rowOff>
    </xdr:from>
    <xdr:ext cx="0" cy="352425"/>
    <xdr:pic>
      <xdr:nvPicPr>
        <xdr:cNvPr id="690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22</xdr:row>
      <xdr:rowOff>0</xdr:rowOff>
    </xdr:from>
    <xdr:ext cx="0" cy="352425"/>
    <xdr:pic>
      <xdr:nvPicPr>
        <xdr:cNvPr id="691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22</xdr:row>
      <xdr:rowOff>0</xdr:rowOff>
    </xdr:from>
    <xdr:ext cx="0" cy="352425"/>
    <xdr:pic>
      <xdr:nvPicPr>
        <xdr:cNvPr id="69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22</xdr:row>
      <xdr:rowOff>0</xdr:rowOff>
    </xdr:from>
    <xdr:ext cx="0" cy="352425"/>
    <xdr:pic>
      <xdr:nvPicPr>
        <xdr:cNvPr id="691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691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691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691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691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691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691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691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6920"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692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6922"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6923"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6924"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692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6926"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6927"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1"/>
    <xdr:pic>
      <xdr:nvPicPr>
        <xdr:cNvPr id="6928"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1"/>
    <xdr:pic>
      <xdr:nvPicPr>
        <xdr:cNvPr id="6929"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4" name="Picture 1" descr="\\Abeltran\publico\Logo completo.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63109" y="111126"/>
          <a:ext cx="1964267"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733425</xdr:colOff>
      <xdr:row>0</xdr:row>
      <xdr:rowOff>90055</xdr:rowOff>
    </xdr:from>
    <xdr:to>
      <xdr:col>1</xdr:col>
      <xdr:colOff>1038225</xdr:colOff>
      <xdr:row>1</xdr:row>
      <xdr:rowOff>257175</xdr:rowOff>
    </xdr:to>
    <xdr:pic>
      <xdr:nvPicPr>
        <xdr:cNvPr id="3" name="Picture 1" descr="\\Abeltran\publico\Logo completo.gif"/>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733425" y="90055"/>
          <a:ext cx="1476375" cy="548120"/>
        </a:xfrm>
        <a:prstGeom prst="rect">
          <a:avLst/>
        </a:prstGeom>
        <a:noFill/>
        <a:ln>
          <a:noFill/>
        </a:ln>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Y69"/>
  <sheetViews>
    <sheetView showGridLines="0" view="pageBreakPreview" topLeftCell="A4" zoomScale="80" zoomScaleNormal="80" zoomScaleSheetLayoutView="80" workbookViewId="0">
      <selection activeCell="N28" sqref="N28:P28"/>
    </sheetView>
  </sheetViews>
  <sheetFormatPr baseColWidth="10" defaultRowHeight="15" x14ac:dyDescent="0.25"/>
  <cols>
    <col min="1" max="1" width="25.7109375" customWidth="1"/>
    <col min="2" max="2" width="3.7109375" customWidth="1"/>
    <col min="3" max="3" width="25.7109375" customWidth="1"/>
    <col min="4" max="4" width="5" customWidth="1"/>
    <col min="5" max="5" width="6.140625" customWidth="1"/>
    <col min="6" max="6" width="25.7109375" customWidth="1"/>
    <col min="7" max="7" width="6.5703125" customWidth="1"/>
    <col min="8" max="12" width="3.7109375" customWidth="1"/>
    <col min="13" max="13" width="0.28515625" customWidth="1"/>
    <col min="14" max="14" width="5.140625" customWidth="1"/>
    <col min="15" max="15" width="5.7109375" customWidth="1"/>
    <col min="16" max="16" width="35.7109375" customWidth="1"/>
    <col min="17" max="17" width="2.5703125" customWidth="1"/>
    <col min="18" max="18" width="2.85546875" customWidth="1"/>
    <col min="19" max="19" width="35.7109375" customWidth="1"/>
    <col min="20" max="20" width="6.140625" customWidth="1"/>
    <col min="21" max="21" width="25.7109375" customWidth="1"/>
    <col min="22" max="22" width="3.28515625" customWidth="1"/>
    <col min="23" max="23" width="25.7109375" customWidth="1"/>
    <col min="24" max="24" width="3" customWidth="1"/>
    <col min="25" max="25" width="25.7109375" customWidth="1"/>
  </cols>
  <sheetData>
    <row r="1" spans="1:25" ht="38.25" customHeight="1" x14ac:dyDescent="0.25">
      <c r="A1" s="123"/>
      <c r="B1" s="124"/>
      <c r="C1" s="125"/>
      <c r="D1" s="132" t="s">
        <v>0</v>
      </c>
      <c r="E1" s="133"/>
      <c r="F1" s="133"/>
      <c r="G1" s="133"/>
      <c r="H1" s="133"/>
      <c r="I1" s="133"/>
      <c r="J1" s="133"/>
      <c r="K1" s="133"/>
      <c r="L1" s="133"/>
      <c r="M1" s="133"/>
      <c r="N1" s="133"/>
      <c r="O1" s="133"/>
      <c r="P1" s="133"/>
      <c r="Q1" s="133"/>
      <c r="R1" s="133"/>
      <c r="S1" s="133"/>
      <c r="T1" s="133"/>
      <c r="U1" s="133"/>
      <c r="V1" s="133"/>
      <c r="W1" s="133"/>
      <c r="X1" s="134"/>
      <c r="Y1" s="88" t="s">
        <v>288</v>
      </c>
    </row>
    <row r="2" spans="1:25" ht="29.25" customHeight="1" x14ac:dyDescent="0.25">
      <c r="A2" s="126"/>
      <c r="B2" s="127"/>
      <c r="C2" s="128"/>
      <c r="D2" s="135"/>
      <c r="E2" s="136"/>
      <c r="F2" s="136"/>
      <c r="G2" s="136"/>
      <c r="H2" s="136"/>
      <c r="I2" s="136"/>
      <c r="J2" s="136"/>
      <c r="K2" s="136"/>
      <c r="L2" s="136"/>
      <c r="M2" s="136"/>
      <c r="N2" s="136"/>
      <c r="O2" s="136"/>
      <c r="P2" s="136"/>
      <c r="Q2" s="136"/>
      <c r="R2" s="136"/>
      <c r="S2" s="136"/>
      <c r="T2" s="136"/>
      <c r="U2" s="136"/>
      <c r="V2" s="136"/>
      <c r="W2" s="136"/>
      <c r="X2" s="137"/>
      <c r="Y2" s="88" t="s">
        <v>286</v>
      </c>
    </row>
    <row r="3" spans="1:25" ht="39.75" customHeight="1" x14ac:dyDescent="0.25">
      <c r="A3" s="129"/>
      <c r="B3" s="130"/>
      <c r="C3" s="131"/>
      <c r="D3" s="138"/>
      <c r="E3" s="139"/>
      <c r="F3" s="139"/>
      <c r="G3" s="139"/>
      <c r="H3" s="139"/>
      <c r="I3" s="139"/>
      <c r="J3" s="139"/>
      <c r="K3" s="139"/>
      <c r="L3" s="139"/>
      <c r="M3" s="139"/>
      <c r="N3" s="139"/>
      <c r="O3" s="139"/>
      <c r="P3" s="139"/>
      <c r="Q3" s="139"/>
      <c r="R3" s="139"/>
      <c r="S3" s="139"/>
      <c r="T3" s="139"/>
      <c r="U3" s="139"/>
      <c r="V3" s="139"/>
      <c r="W3" s="139"/>
      <c r="X3" s="140"/>
      <c r="Y3" s="89" t="s">
        <v>287</v>
      </c>
    </row>
    <row r="4" spans="1:25" ht="15.75" customHeight="1" x14ac:dyDescent="0.25">
      <c r="A4" s="149"/>
      <c r="B4" s="127"/>
      <c r="C4" s="127"/>
      <c r="D4" s="127"/>
      <c r="E4" s="127"/>
      <c r="F4" s="127"/>
      <c r="G4" s="127"/>
      <c r="H4" s="127"/>
      <c r="I4" s="127"/>
      <c r="J4" s="127"/>
      <c r="K4" s="127"/>
      <c r="L4" s="127"/>
      <c r="M4" s="127"/>
      <c r="N4" s="127"/>
      <c r="O4" s="127"/>
      <c r="P4" s="127"/>
      <c r="Q4" s="127"/>
      <c r="R4" s="127"/>
      <c r="S4" s="127"/>
      <c r="T4" s="127"/>
      <c r="U4" s="127"/>
      <c r="V4" s="127"/>
      <c r="W4" s="127"/>
      <c r="X4" s="127"/>
      <c r="Y4" s="150"/>
    </row>
    <row r="5" spans="1:25" ht="36.75" customHeight="1" x14ac:dyDescent="0.25">
      <c r="A5" s="206"/>
      <c r="B5" s="158"/>
      <c r="C5" s="153" t="s">
        <v>43</v>
      </c>
      <c r="D5" s="26"/>
      <c r="E5" s="155" t="s">
        <v>1</v>
      </c>
      <c r="F5" s="155"/>
      <c r="G5" s="232"/>
      <c r="H5" s="164" t="s">
        <v>2</v>
      </c>
      <c r="I5" s="144"/>
      <c r="J5" s="144"/>
      <c r="K5" s="144"/>
      <c r="L5" s="144"/>
      <c r="M5" s="144"/>
      <c r="N5" s="145"/>
      <c r="O5" s="201"/>
      <c r="P5" s="179" t="s">
        <v>58</v>
      </c>
      <c r="Q5" s="180"/>
      <c r="R5" s="180"/>
      <c r="S5" s="181"/>
      <c r="T5" s="235"/>
      <c r="U5" s="164" t="s">
        <v>14</v>
      </c>
      <c r="V5" s="144"/>
      <c r="W5" s="144"/>
      <c r="X5" s="144"/>
      <c r="Y5" s="165"/>
    </row>
    <row r="6" spans="1:25" ht="45.75" customHeight="1" x14ac:dyDescent="0.25">
      <c r="A6" s="206"/>
      <c r="B6" s="158"/>
      <c r="C6" s="154"/>
      <c r="D6" s="26"/>
      <c r="E6" s="156"/>
      <c r="F6" s="156"/>
      <c r="G6" s="233"/>
      <c r="H6" s="164"/>
      <c r="I6" s="144"/>
      <c r="J6" s="144"/>
      <c r="K6" s="144"/>
      <c r="L6" s="144"/>
      <c r="M6" s="144"/>
      <c r="N6" s="145"/>
      <c r="O6" s="201"/>
      <c r="P6" s="179"/>
      <c r="Q6" s="180"/>
      <c r="R6" s="180"/>
      <c r="S6" s="181"/>
      <c r="T6" s="235"/>
      <c r="U6" s="204" t="s">
        <v>19</v>
      </c>
      <c r="V6" s="205"/>
      <c r="W6" s="141" t="s">
        <v>20</v>
      </c>
      <c r="X6" s="141"/>
      <c r="Y6" s="142"/>
    </row>
    <row r="7" spans="1:25" ht="42.75" customHeight="1" x14ac:dyDescent="0.25">
      <c r="A7" s="206"/>
      <c r="B7" s="158"/>
      <c r="C7" s="161" t="s">
        <v>83</v>
      </c>
      <c r="D7" s="214"/>
      <c r="E7" s="215" t="str">
        <f>VLOOKUP(C7,'Listas desplegables'!D3:F46,2,0)</f>
        <v xml:space="preserve">Vigilancia de Reglamentos Técnicos y Metrología Legal </v>
      </c>
      <c r="F7" s="216"/>
      <c r="G7" s="233"/>
      <c r="H7" s="151" t="str">
        <f>+VLOOKUP(C7,'Listas desplegables'!D3:F46,3,0)</f>
        <v>Misional</v>
      </c>
      <c r="I7" s="200"/>
      <c r="J7" s="200"/>
      <c r="K7" s="200"/>
      <c r="L7" s="200"/>
      <c r="M7" s="200"/>
      <c r="N7" s="152"/>
      <c r="O7" s="201"/>
      <c r="P7" s="182" t="s">
        <v>241</v>
      </c>
      <c r="Q7" s="183"/>
      <c r="R7" s="183"/>
      <c r="S7" s="184"/>
      <c r="T7" s="235"/>
      <c r="U7" s="172" t="s">
        <v>283</v>
      </c>
      <c r="V7" s="173"/>
      <c r="W7" s="169" t="s">
        <v>281</v>
      </c>
      <c r="X7" s="170"/>
      <c r="Y7" s="171"/>
    </row>
    <row r="8" spans="1:25" ht="91.5" customHeight="1" x14ac:dyDescent="0.25">
      <c r="A8" s="206"/>
      <c r="B8" s="158"/>
      <c r="C8" s="162"/>
      <c r="D8" s="214"/>
      <c r="E8" s="217"/>
      <c r="F8" s="218"/>
      <c r="G8" s="233"/>
      <c r="H8" s="151"/>
      <c r="I8" s="200"/>
      <c r="J8" s="200"/>
      <c r="K8" s="200"/>
      <c r="L8" s="200"/>
      <c r="M8" s="200"/>
      <c r="N8" s="152"/>
      <c r="O8" s="201"/>
      <c r="P8" s="185"/>
      <c r="Q8" s="186"/>
      <c r="R8" s="186"/>
      <c r="S8" s="187"/>
      <c r="T8" s="235"/>
      <c r="U8" s="172" t="s">
        <v>284</v>
      </c>
      <c r="V8" s="173"/>
      <c r="W8" s="169" t="s">
        <v>282</v>
      </c>
      <c r="X8" s="170"/>
      <c r="Y8" s="171"/>
    </row>
    <row r="9" spans="1:25" ht="9.75" hidden="1" customHeight="1" x14ac:dyDescent="0.25">
      <c r="A9" s="206"/>
      <c r="B9" s="158"/>
      <c r="C9" s="162"/>
      <c r="D9" s="214"/>
      <c r="E9" s="217"/>
      <c r="F9" s="218"/>
      <c r="G9" s="233"/>
      <c r="H9" s="151"/>
      <c r="I9" s="200"/>
      <c r="J9" s="200"/>
      <c r="K9" s="200"/>
      <c r="L9" s="200"/>
      <c r="M9" s="200"/>
      <c r="N9" s="152"/>
      <c r="O9" s="201"/>
      <c r="P9" s="185"/>
      <c r="Q9" s="186"/>
      <c r="R9" s="186"/>
      <c r="S9" s="187"/>
      <c r="T9" s="235"/>
      <c r="U9" s="230"/>
      <c r="V9" s="231"/>
      <c r="W9" s="169"/>
      <c r="X9" s="170"/>
      <c r="Y9" s="171"/>
    </row>
    <row r="10" spans="1:25" ht="53.25" customHeight="1" x14ac:dyDescent="0.25">
      <c r="A10" s="206"/>
      <c r="B10" s="158"/>
      <c r="C10" s="163"/>
      <c r="D10" s="214"/>
      <c r="E10" s="219"/>
      <c r="F10" s="220"/>
      <c r="G10" s="234"/>
      <c r="H10" s="151"/>
      <c r="I10" s="200"/>
      <c r="J10" s="200"/>
      <c r="K10" s="200"/>
      <c r="L10" s="200"/>
      <c r="M10" s="200"/>
      <c r="N10" s="152"/>
      <c r="O10" s="201"/>
      <c r="P10" s="188"/>
      <c r="Q10" s="189"/>
      <c r="R10" s="189"/>
      <c r="S10" s="190"/>
      <c r="T10" s="235"/>
      <c r="U10" s="230"/>
      <c r="V10" s="231"/>
      <c r="W10" s="166"/>
      <c r="X10" s="167"/>
      <c r="Y10" s="168"/>
    </row>
    <row r="11" spans="1:25" ht="18.75" x14ac:dyDescent="0.4">
      <c r="A11" s="206"/>
      <c r="B11" s="158"/>
      <c r="C11" s="157"/>
      <c r="D11" s="158"/>
      <c r="E11" s="159"/>
      <c r="F11" s="159"/>
      <c r="G11" s="158"/>
      <c r="H11" s="157"/>
      <c r="I11" s="157"/>
      <c r="J11" s="157"/>
      <c r="K11" s="157"/>
      <c r="L11" s="157"/>
      <c r="M11" s="157"/>
      <c r="N11" s="157"/>
      <c r="O11" s="159"/>
      <c r="P11" s="159"/>
      <c r="Q11" s="159"/>
      <c r="R11" s="159"/>
      <c r="S11" s="159"/>
      <c r="T11" s="159"/>
      <c r="U11" s="157"/>
      <c r="V11" s="157"/>
      <c r="W11" s="157"/>
      <c r="X11" s="157"/>
      <c r="Y11" s="160"/>
    </row>
    <row r="12" spans="1:25" ht="80.25" customHeight="1" x14ac:dyDescent="0.4">
      <c r="A12" s="206"/>
      <c r="B12" s="158"/>
      <c r="C12" s="24" t="s">
        <v>57</v>
      </c>
      <c r="D12" s="34"/>
      <c r="E12" s="151" t="str">
        <f>VLOOKUP(C7,'Listas desplegables'!D3:G46,4,0)</f>
        <v>Director de Investigaciones para el Control y Verificación de Reglamentos Técnicos y Metrología Legal</v>
      </c>
      <c r="F12" s="152"/>
      <c r="G12" s="25"/>
      <c r="H12" s="144" t="s">
        <v>3</v>
      </c>
      <c r="I12" s="144"/>
      <c r="J12" s="144"/>
      <c r="K12" s="144"/>
      <c r="L12" s="144"/>
      <c r="M12" s="144"/>
      <c r="N12" s="144"/>
      <c r="O12" s="202" t="s">
        <v>317</v>
      </c>
      <c r="P12" s="202"/>
      <c r="Q12" s="202"/>
      <c r="R12" s="202"/>
      <c r="S12" s="202"/>
      <c r="T12" s="202"/>
      <c r="U12" s="202"/>
      <c r="V12" s="202"/>
      <c r="W12" s="202"/>
      <c r="X12" s="202"/>
      <c r="Y12" s="203"/>
    </row>
    <row r="13" spans="1:25" s="38" customFormat="1" ht="29.25" customHeight="1" x14ac:dyDescent="0.4">
      <c r="A13" s="206"/>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221"/>
    </row>
    <row r="14" spans="1:25" s="6" customFormat="1" ht="105.75" customHeight="1" x14ac:dyDescent="0.2">
      <c r="A14" s="222" t="s">
        <v>4</v>
      </c>
      <c r="B14" s="223"/>
      <c r="C14" s="223"/>
      <c r="D14" s="223"/>
      <c r="E14" s="223"/>
      <c r="F14" s="223"/>
      <c r="G14" s="224"/>
      <c r="H14" s="225" t="s">
        <v>8</v>
      </c>
      <c r="I14" s="226"/>
      <c r="J14" s="226"/>
      <c r="K14" s="227"/>
      <c r="L14" s="47"/>
      <c r="M14" s="47"/>
      <c r="N14" s="191" t="s">
        <v>16</v>
      </c>
      <c r="O14" s="192"/>
      <c r="P14" s="192"/>
      <c r="Q14" s="192"/>
      <c r="R14" s="192"/>
      <c r="S14" s="193"/>
      <c r="T14" s="41"/>
      <c r="U14" s="228" t="s">
        <v>15</v>
      </c>
      <c r="V14" s="228"/>
      <c r="W14" s="228"/>
      <c r="X14" s="228"/>
      <c r="Y14" s="229"/>
    </row>
    <row r="15" spans="1:25" s="6" customFormat="1" ht="27" customHeight="1" x14ac:dyDescent="0.4">
      <c r="A15" s="43" t="s">
        <v>5</v>
      </c>
      <c r="B15" s="158"/>
      <c r="C15" s="59" t="s">
        <v>6</v>
      </c>
      <c r="D15" s="158"/>
      <c r="E15" s="207" t="s">
        <v>7</v>
      </c>
      <c r="F15" s="207"/>
      <c r="G15" s="224"/>
      <c r="H15" s="44" t="s">
        <v>9</v>
      </c>
      <c r="I15" s="44" t="s">
        <v>10</v>
      </c>
      <c r="J15" s="44" t="s">
        <v>11</v>
      </c>
      <c r="K15" s="44" t="s">
        <v>12</v>
      </c>
      <c r="L15" s="49"/>
      <c r="M15" s="48"/>
      <c r="N15" s="194" t="s">
        <v>163</v>
      </c>
      <c r="O15" s="195"/>
      <c r="P15" s="196"/>
      <c r="Q15" s="174"/>
      <c r="R15" s="175"/>
      <c r="S15" s="50" t="s">
        <v>13</v>
      </c>
      <c r="T15" s="60"/>
      <c r="U15" s="59" t="s">
        <v>131</v>
      </c>
      <c r="V15" s="41"/>
      <c r="W15" s="59" t="s">
        <v>17</v>
      </c>
      <c r="X15" s="46"/>
      <c r="Y15" s="45" t="s">
        <v>18</v>
      </c>
    </row>
    <row r="16" spans="1:25" s="6" customFormat="1" ht="270.75" customHeight="1" x14ac:dyDescent="0.2">
      <c r="A16" s="97" t="s">
        <v>285</v>
      </c>
      <c r="B16" s="158"/>
      <c r="C16" s="97" t="s">
        <v>289</v>
      </c>
      <c r="D16" s="158"/>
      <c r="E16" s="172" t="s">
        <v>290</v>
      </c>
      <c r="F16" s="173"/>
      <c r="G16" s="224"/>
      <c r="H16" s="69" t="s">
        <v>246</v>
      </c>
      <c r="I16" s="69"/>
      <c r="J16" s="69"/>
      <c r="K16" s="69"/>
      <c r="L16" s="71"/>
      <c r="M16" s="72"/>
      <c r="N16" s="197" t="s">
        <v>291</v>
      </c>
      <c r="O16" s="198"/>
      <c r="P16" s="199"/>
      <c r="Q16" s="174"/>
      <c r="R16" s="175"/>
      <c r="S16" s="91" t="s">
        <v>305</v>
      </c>
      <c r="T16" s="66"/>
      <c r="U16" s="91" t="s">
        <v>242</v>
      </c>
      <c r="V16" s="72"/>
      <c r="W16" s="91" t="s">
        <v>293</v>
      </c>
      <c r="X16" s="66"/>
      <c r="Y16" s="96"/>
    </row>
    <row r="17" spans="1:25" s="6" customFormat="1" ht="8.25" customHeight="1" x14ac:dyDescent="0.2">
      <c r="A17" s="85"/>
      <c r="B17" s="86"/>
      <c r="C17" s="86"/>
      <c r="D17" s="86"/>
      <c r="E17" s="86"/>
      <c r="F17" s="86"/>
      <c r="G17" s="86"/>
      <c r="H17" s="73"/>
      <c r="I17" s="73"/>
      <c r="J17" s="73"/>
      <c r="K17" s="73"/>
      <c r="L17" s="73"/>
      <c r="M17" s="72"/>
      <c r="N17" s="73"/>
      <c r="O17" s="73"/>
      <c r="P17" s="73"/>
      <c r="Q17" s="70"/>
      <c r="R17" s="70"/>
      <c r="S17" s="86"/>
      <c r="T17" s="86"/>
      <c r="U17" s="86"/>
      <c r="V17" s="72"/>
      <c r="W17" s="86"/>
      <c r="X17" s="86"/>
      <c r="Y17" s="87"/>
    </row>
    <row r="18" spans="1:25" s="6" customFormat="1" ht="185.25" customHeight="1" x14ac:dyDescent="0.2">
      <c r="A18" s="91" t="s">
        <v>292</v>
      </c>
      <c r="B18" s="86"/>
      <c r="C18" s="95"/>
      <c r="D18" s="86"/>
      <c r="E18" s="172" t="s">
        <v>290</v>
      </c>
      <c r="F18" s="173"/>
      <c r="G18" s="86"/>
      <c r="H18" s="69" t="s">
        <v>246</v>
      </c>
      <c r="I18" s="69"/>
      <c r="J18" s="69"/>
      <c r="K18" s="69"/>
      <c r="L18" s="71"/>
      <c r="M18" s="72"/>
      <c r="N18" s="211" t="s">
        <v>330</v>
      </c>
      <c r="O18" s="212"/>
      <c r="P18" s="213"/>
      <c r="Q18" s="67"/>
      <c r="R18" s="68"/>
      <c r="S18" s="91" t="s">
        <v>312</v>
      </c>
      <c r="T18" s="66"/>
      <c r="U18" s="91" t="s">
        <v>242</v>
      </c>
      <c r="V18" s="72"/>
      <c r="W18" s="91" t="s">
        <v>294</v>
      </c>
      <c r="X18" s="66"/>
      <c r="Y18" s="96"/>
    </row>
    <row r="19" spans="1:25" s="6" customFormat="1" ht="11.25" customHeight="1" x14ac:dyDescent="0.2">
      <c r="A19" s="61"/>
      <c r="B19" s="62"/>
      <c r="C19" s="62"/>
      <c r="D19" s="62"/>
      <c r="E19" s="62"/>
      <c r="F19" s="62"/>
      <c r="G19" s="62"/>
      <c r="H19" s="73"/>
      <c r="I19" s="73"/>
      <c r="J19" s="73"/>
      <c r="K19" s="73"/>
      <c r="L19" s="73"/>
      <c r="M19" s="72"/>
      <c r="N19" s="73"/>
      <c r="O19" s="73"/>
      <c r="P19" s="73"/>
      <c r="Q19" s="70"/>
      <c r="R19" s="70"/>
      <c r="S19" s="62"/>
      <c r="T19" s="62"/>
      <c r="U19" s="62"/>
      <c r="V19" s="72"/>
      <c r="W19" s="62"/>
      <c r="X19" s="62"/>
      <c r="Y19" s="63"/>
    </row>
    <row r="20" spans="1:25" s="6" customFormat="1" ht="180" customHeight="1" x14ac:dyDescent="0.2">
      <c r="A20" s="91" t="s">
        <v>295</v>
      </c>
      <c r="B20" s="62"/>
      <c r="C20" s="91" t="s">
        <v>243</v>
      </c>
      <c r="D20" s="62"/>
      <c r="E20" s="172" t="s">
        <v>244</v>
      </c>
      <c r="F20" s="173"/>
      <c r="G20" s="62"/>
      <c r="H20" s="69" t="s">
        <v>246</v>
      </c>
      <c r="I20" s="69"/>
      <c r="J20" s="69"/>
      <c r="K20" s="69"/>
      <c r="L20" s="71"/>
      <c r="M20" s="72"/>
      <c r="N20" s="211" t="s">
        <v>306</v>
      </c>
      <c r="O20" s="212"/>
      <c r="P20" s="213"/>
      <c r="Q20" s="67"/>
      <c r="R20" s="68"/>
      <c r="S20" s="91" t="s">
        <v>313</v>
      </c>
      <c r="T20" s="66"/>
      <c r="U20" s="91" t="s">
        <v>245</v>
      </c>
      <c r="V20" s="72"/>
      <c r="W20" s="91" t="s">
        <v>296</v>
      </c>
      <c r="X20" s="66"/>
      <c r="Y20" s="96"/>
    </row>
    <row r="21" spans="1:25" x14ac:dyDescent="0.25">
      <c r="A21" s="78"/>
      <c r="B21" s="79"/>
      <c r="C21" s="79"/>
      <c r="D21" s="79"/>
      <c r="E21" s="79"/>
      <c r="F21" s="79"/>
      <c r="G21" s="79"/>
      <c r="H21" s="73"/>
      <c r="I21" s="73"/>
      <c r="J21" s="73"/>
      <c r="K21" s="73"/>
      <c r="L21" s="73"/>
      <c r="M21" s="72"/>
      <c r="N21" s="73"/>
      <c r="O21" s="73"/>
      <c r="P21" s="73"/>
      <c r="Q21" s="79"/>
      <c r="R21" s="79"/>
      <c r="S21" s="79"/>
      <c r="T21" s="79"/>
      <c r="U21" s="79"/>
      <c r="V21" s="72"/>
      <c r="W21" s="79"/>
      <c r="X21" s="79"/>
      <c r="Y21" s="80"/>
    </row>
    <row r="22" spans="1:25" ht="409.5" customHeight="1" x14ac:dyDescent="0.25">
      <c r="A22" s="91" t="s">
        <v>307</v>
      </c>
      <c r="B22" s="79"/>
      <c r="C22" s="91" t="s">
        <v>243</v>
      </c>
      <c r="D22" s="79"/>
      <c r="E22" s="172" t="s">
        <v>247</v>
      </c>
      <c r="F22" s="173"/>
      <c r="G22" s="79"/>
      <c r="H22" s="69"/>
      <c r="I22" s="69" t="s">
        <v>246</v>
      </c>
      <c r="J22" s="69"/>
      <c r="K22" s="69"/>
      <c r="L22" s="71"/>
      <c r="M22" s="72"/>
      <c r="N22" s="197" t="s">
        <v>326</v>
      </c>
      <c r="O22" s="198"/>
      <c r="P22" s="199"/>
      <c r="Q22" s="67"/>
      <c r="R22" s="68"/>
      <c r="S22" s="91" t="s">
        <v>236</v>
      </c>
      <c r="T22" s="66"/>
      <c r="U22" s="97" t="s">
        <v>309</v>
      </c>
      <c r="V22" s="72"/>
      <c r="W22" s="91" t="s">
        <v>308</v>
      </c>
      <c r="X22" s="66"/>
      <c r="Y22" s="91" t="s">
        <v>327</v>
      </c>
    </row>
    <row r="23" spans="1:25" ht="15" customHeight="1" x14ac:dyDescent="0.25">
      <c r="A23" s="92"/>
      <c r="B23" s="93"/>
      <c r="C23" s="93"/>
      <c r="D23" s="93"/>
      <c r="E23" s="93"/>
      <c r="F23" s="93"/>
      <c r="G23" s="93"/>
      <c r="H23" s="73"/>
      <c r="I23" s="73"/>
      <c r="J23" s="73"/>
      <c r="K23" s="73"/>
      <c r="L23" s="73"/>
      <c r="M23" s="72"/>
      <c r="N23" s="73"/>
      <c r="O23" s="73"/>
      <c r="P23" s="73"/>
      <c r="Q23" s="93"/>
      <c r="R23" s="93"/>
      <c r="S23" s="93"/>
      <c r="T23" s="93"/>
      <c r="U23" s="93"/>
      <c r="V23" s="72"/>
      <c r="W23" s="93"/>
      <c r="X23" s="93"/>
      <c r="Y23" s="94"/>
    </row>
    <row r="24" spans="1:25" ht="132.75" customHeight="1" x14ac:dyDescent="0.25">
      <c r="A24" s="90"/>
      <c r="B24" s="79"/>
      <c r="C24" s="91" t="s">
        <v>248</v>
      </c>
      <c r="D24" s="79"/>
      <c r="E24" s="172" t="s">
        <v>249</v>
      </c>
      <c r="F24" s="173"/>
      <c r="G24" s="79"/>
      <c r="H24" s="69"/>
      <c r="I24" s="69" t="s">
        <v>246</v>
      </c>
      <c r="J24" s="69"/>
      <c r="K24" s="69"/>
      <c r="L24" s="71"/>
      <c r="M24" s="72"/>
      <c r="N24" s="197" t="s">
        <v>314</v>
      </c>
      <c r="O24" s="198"/>
      <c r="P24" s="199"/>
      <c r="Q24" s="67"/>
      <c r="R24" s="84"/>
      <c r="S24" s="91" t="s">
        <v>236</v>
      </c>
      <c r="T24" s="67"/>
      <c r="U24" s="91" t="s">
        <v>250</v>
      </c>
      <c r="V24" s="72"/>
      <c r="W24" s="91" t="s">
        <v>298</v>
      </c>
      <c r="X24" s="67"/>
      <c r="Y24" s="91" t="s">
        <v>251</v>
      </c>
    </row>
    <row r="25" spans="1:25" x14ac:dyDescent="0.25">
      <c r="A25" s="78"/>
      <c r="B25" s="79"/>
      <c r="C25" s="79"/>
      <c r="D25" s="79"/>
      <c r="E25" s="79"/>
      <c r="F25" s="79"/>
      <c r="G25" s="79"/>
      <c r="H25" s="73"/>
      <c r="I25" s="73"/>
      <c r="J25" s="73"/>
      <c r="K25" s="73"/>
      <c r="L25" s="73"/>
      <c r="M25" s="72"/>
      <c r="N25" s="73"/>
      <c r="O25" s="73"/>
      <c r="P25" s="73"/>
      <c r="Q25" s="79"/>
      <c r="R25" s="79"/>
      <c r="S25" s="79"/>
      <c r="T25" s="79"/>
      <c r="U25" s="79"/>
      <c r="V25" s="72"/>
      <c r="W25" s="79"/>
      <c r="X25" s="79"/>
      <c r="Y25" s="80"/>
    </row>
    <row r="26" spans="1:25" ht="153" customHeight="1" x14ac:dyDescent="0.25">
      <c r="A26" s="90"/>
      <c r="B26" s="79"/>
      <c r="C26" s="172" t="s">
        <v>252</v>
      </c>
      <c r="D26" s="173"/>
      <c r="E26" s="172" t="s">
        <v>253</v>
      </c>
      <c r="F26" s="173"/>
      <c r="G26" s="79"/>
      <c r="H26" s="69"/>
      <c r="I26" s="69" t="s">
        <v>246</v>
      </c>
      <c r="J26" s="69"/>
      <c r="K26" s="69"/>
      <c r="L26" s="71"/>
      <c r="M26" s="72"/>
      <c r="N26" s="197" t="s">
        <v>310</v>
      </c>
      <c r="O26" s="198"/>
      <c r="P26" s="199"/>
      <c r="Q26" s="67"/>
      <c r="R26" s="68"/>
      <c r="S26" s="91" t="s">
        <v>236</v>
      </c>
      <c r="T26" s="66"/>
      <c r="U26" s="91" t="s">
        <v>329</v>
      </c>
      <c r="V26" s="72"/>
      <c r="W26" s="91" t="s">
        <v>295</v>
      </c>
      <c r="X26" s="66"/>
      <c r="Y26" s="91" t="s">
        <v>328</v>
      </c>
    </row>
    <row r="27" spans="1:25" x14ac:dyDescent="0.25">
      <c r="A27" s="78"/>
      <c r="B27" s="79"/>
      <c r="C27" s="79"/>
      <c r="D27" s="79"/>
      <c r="E27" s="79"/>
      <c r="F27" s="79"/>
      <c r="G27" s="79"/>
      <c r="H27" s="73"/>
      <c r="I27" s="73"/>
      <c r="J27" s="73"/>
      <c r="K27" s="73"/>
      <c r="L27" s="73"/>
      <c r="M27" s="72"/>
      <c r="N27" s="73"/>
      <c r="O27" s="73"/>
      <c r="P27" s="73"/>
      <c r="Q27" s="79"/>
      <c r="R27" s="79"/>
      <c r="S27" s="79"/>
      <c r="T27" s="79"/>
      <c r="U27" s="79"/>
      <c r="V27" s="72"/>
      <c r="W27" s="79"/>
      <c r="X27" s="79"/>
      <c r="Y27" s="80"/>
    </row>
    <row r="28" spans="1:25" ht="183.75" customHeight="1" x14ac:dyDescent="0.25">
      <c r="A28" s="90"/>
      <c r="B28" s="79"/>
      <c r="C28" s="81" t="s">
        <v>254</v>
      </c>
      <c r="D28" s="79"/>
      <c r="E28" s="172" t="s">
        <v>253</v>
      </c>
      <c r="F28" s="173"/>
      <c r="G28" s="79"/>
      <c r="H28" s="69"/>
      <c r="I28" s="69" t="s">
        <v>246</v>
      </c>
      <c r="J28" s="69"/>
      <c r="K28" s="69"/>
      <c r="L28" s="71"/>
      <c r="M28" s="72"/>
      <c r="N28" s="305" t="s">
        <v>325</v>
      </c>
      <c r="O28" s="306"/>
      <c r="P28" s="307"/>
      <c r="Q28" s="67"/>
      <c r="R28" s="68"/>
      <c r="S28" s="91" t="s">
        <v>313</v>
      </c>
      <c r="T28" s="66"/>
      <c r="U28" s="91" t="s">
        <v>255</v>
      </c>
      <c r="V28" s="83"/>
      <c r="W28" s="91" t="s">
        <v>295</v>
      </c>
      <c r="X28" s="66"/>
      <c r="Y28" s="91" t="s">
        <v>256</v>
      </c>
    </row>
    <row r="29" spans="1:25" ht="15" customHeight="1" x14ac:dyDescent="0.25">
      <c r="A29" s="78"/>
      <c r="B29" s="79"/>
      <c r="C29" s="79"/>
      <c r="D29" s="79"/>
      <c r="E29" s="79"/>
      <c r="F29" s="79"/>
      <c r="G29" s="79"/>
      <c r="H29" s="73"/>
      <c r="I29" s="73"/>
      <c r="J29" s="73"/>
      <c r="K29" s="73"/>
      <c r="L29" s="73"/>
      <c r="M29" s="72"/>
      <c r="N29" s="73"/>
      <c r="O29" s="73"/>
      <c r="P29" s="73"/>
      <c r="Q29" s="79"/>
      <c r="R29" s="79"/>
      <c r="S29" s="79"/>
      <c r="T29" s="79"/>
      <c r="U29" s="79"/>
      <c r="V29" s="72"/>
      <c r="W29" s="79"/>
      <c r="X29" s="79"/>
      <c r="Y29" s="80"/>
    </row>
    <row r="30" spans="1:25" ht="91.5" customHeight="1" x14ac:dyDescent="0.25">
      <c r="A30" s="90" t="s">
        <v>303</v>
      </c>
      <c r="B30" s="79"/>
      <c r="C30" s="91"/>
      <c r="D30" s="79"/>
      <c r="E30" s="172" t="s">
        <v>257</v>
      </c>
      <c r="F30" s="173"/>
      <c r="G30" s="79"/>
      <c r="H30" s="69"/>
      <c r="I30" s="69" t="s">
        <v>246</v>
      </c>
      <c r="J30" s="69"/>
      <c r="K30" s="69"/>
      <c r="L30" s="71"/>
      <c r="M30" s="72"/>
      <c r="N30" s="211" t="s">
        <v>258</v>
      </c>
      <c r="O30" s="212"/>
      <c r="P30" s="213"/>
      <c r="Q30" s="67"/>
      <c r="R30" s="68"/>
      <c r="S30" s="91" t="s">
        <v>259</v>
      </c>
      <c r="T30" s="66"/>
      <c r="U30" s="91" t="s">
        <v>260</v>
      </c>
      <c r="V30" s="72"/>
      <c r="W30" s="91" t="s">
        <v>299</v>
      </c>
      <c r="X30" s="66"/>
      <c r="Y30" s="91" t="s">
        <v>261</v>
      </c>
    </row>
    <row r="31" spans="1:25" ht="15" customHeight="1" x14ac:dyDescent="0.25">
      <c r="A31" s="78"/>
      <c r="B31" s="79"/>
      <c r="C31" s="79"/>
      <c r="D31" s="79"/>
      <c r="E31" s="79"/>
      <c r="F31" s="79"/>
      <c r="G31" s="79"/>
      <c r="H31" s="73"/>
      <c r="I31" s="73"/>
      <c r="J31" s="73"/>
      <c r="K31" s="73"/>
      <c r="L31" s="73"/>
      <c r="M31" s="72"/>
      <c r="N31" s="73"/>
      <c r="O31" s="73"/>
      <c r="P31" s="73"/>
      <c r="Q31" s="79"/>
      <c r="R31" s="79"/>
      <c r="S31" s="79"/>
      <c r="T31" s="79"/>
      <c r="U31" s="79"/>
      <c r="V31" s="72"/>
      <c r="W31" s="79"/>
      <c r="X31" s="79"/>
      <c r="Y31" s="80"/>
    </row>
    <row r="32" spans="1:25" ht="97.5" customHeight="1" x14ac:dyDescent="0.25">
      <c r="A32" s="90" t="s">
        <v>304</v>
      </c>
      <c r="B32" s="79"/>
      <c r="C32" s="91"/>
      <c r="D32" s="79"/>
      <c r="E32" s="172" t="s">
        <v>262</v>
      </c>
      <c r="F32" s="173"/>
      <c r="G32" s="79"/>
      <c r="H32" s="69"/>
      <c r="I32" s="69" t="s">
        <v>246</v>
      </c>
      <c r="J32" s="69"/>
      <c r="K32" s="69"/>
      <c r="L32" s="71"/>
      <c r="M32" s="72"/>
      <c r="N32" s="211" t="s">
        <v>263</v>
      </c>
      <c r="O32" s="212"/>
      <c r="P32" s="213"/>
      <c r="Q32" s="67"/>
      <c r="R32" s="68"/>
      <c r="S32" s="91" t="s">
        <v>259</v>
      </c>
      <c r="T32" s="66"/>
      <c r="U32" s="91" t="s">
        <v>264</v>
      </c>
      <c r="V32" s="72"/>
      <c r="W32" s="91" t="s">
        <v>299</v>
      </c>
      <c r="X32" s="66"/>
      <c r="Y32" s="91" t="s">
        <v>261</v>
      </c>
    </row>
    <row r="33" spans="1:25" ht="15" customHeight="1" x14ac:dyDescent="0.25">
      <c r="A33" s="78"/>
      <c r="B33" s="79"/>
      <c r="C33" s="79"/>
      <c r="D33" s="79"/>
      <c r="E33" s="79"/>
      <c r="F33" s="79"/>
      <c r="G33" s="79"/>
      <c r="H33" s="73"/>
      <c r="I33" s="73"/>
      <c r="J33" s="73"/>
      <c r="K33" s="73"/>
      <c r="L33" s="73"/>
      <c r="M33" s="72"/>
      <c r="N33" s="73"/>
      <c r="O33" s="73"/>
      <c r="P33" s="73"/>
      <c r="Q33" s="79"/>
      <c r="R33" s="79"/>
      <c r="S33" s="79"/>
      <c r="T33" s="79"/>
      <c r="U33" s="79"/>
      <c r="V33" s="72"/>
      <c r="W33" s="79"/>
      <c r="X33" s="79"/>
      <c r="Y33" s="80"/>
    </row>
    <row r="34" spans="1:25" ht="93.75" customHeight="1" x14ac:dyDescent="0.25">
      <c r="A34" s="91" t="s">
        <v>295</v>
      </c>
      <c r="B34" s="79"/>
      <c r="C34" s="91"/>
      <c r="D34" s="79"/>
      <c r="E34" s="172" t="s">
        <v>265</v>
      </c>
      <c r="F34" s="173"/>
      <c r="G34" s="79"/>
      <c r="H34" s="69"/>
      <c r="I34" s="69"/>
      <c r="J34" s="69" t="s">
        <v>246</v>
      </c>
      <c r="K34" s="69"/>
      <c r="L34" s="71"/>
      <c r="M34" s="72"/>
      <c r="N34" s="211" t="s">
        <v>266</v>
      </c>
      <c r="O34" s="212"/>
      <c r="P34" s="213"/>
      <c r="Q34" s="67"/>
      <c r="R34" s="79"/>
      <c r="S34" s="236" t="s">
        <v>259</v>
      </c>
      <c r="T34" s="68"/>
      <c r="U34" s="91" t="s">
        <v>267</v>
      </c>
      <c r="V34" s="72"/>
      <c r="W34" s="236" t="s">
        <v>300</v>
      </c>
      <c r="X34" s="79"/>
      <c r="Y34" s="236" t="s">
        <v>278</v>
      </c>
    </row>
    <row r="35" spans="1:25" ht="15" customHeight="1" x14ac:dyDescent="0.25">
      <c r="A35" s="78"/>
      <c r="B35" s="79"/>
      <c r="C35" s="79"/>
      <c r="D35" s="79"/>
      <c r="E35" s="79"/>
      <c r="F35" s="79"/>
      <c r="G35" s="79"/>
      <c r="H35" s="73"/>
      <c r="I35" s="73"/>
      <c r="J35" s="73"/>
      <c r="K35" s="73"/>
      <c r="L35" s="73"/>
      <c r="M35" s="72"/>
      <c r="N35" s="73"/>
      <c r="O35" s="73"/>
      <c r="P35" s="73"/>
      <c r="Q35" s="79"/>
      <c r="R35" s="79"/>
      <c r="S35" s="237"/>
      <c r="T35" s="79"/>
      <c r="U35" s="79"/>
      <c r="V35" s="72"/>
      <c r="W35" s="237"/>
      <c r="X35" s="79"/>
      <c r="Y35" s="237"/>
    </row>
    <row r="36" spans="1:25" ht="108.75" customHeight="1" x14ac:dyDescent="0.25">
      <c r="A36" s="90" t="s">
        <v>297</v>
      </c>
      <c r="B36" s="79"/>
      <c r="C36" s="91"/>
      <c r="D36" s="79"/>
      <c r="E36" s="172" t="s">
        <v>268</v>
      </c>
      <c r="F36" s="173"/>
      <c r="G36" s="79"/>
      <c r="H36" s="69"/>
      <c r="I36" s="69"/>
      <c r="J36" s="69" t="s">
        <v>246</v>
      </c>
      <c r="K36" s="69"/>
      <c r="L36" s="71"/>
      <c r="M36" s="72"/>
      <c r="N36" s="211" t="s">
        <v>269</v>
      </c>
      <c r="O36" s="212"/>
      <c r="P36" s="213"/>
      <c r="Q36" s="67"/>
      <c r="R36" s="79"/>
      <c r="S36" s="237"/>
      <c r="T36" s="79"/>
      <c r="U36" s="236" t="s">
        <v>277</v>
      </c>
      <c r="V36" s="72"/>
      <c r="W36" s="237"/>
      <c r="X36" s="79"/>
      <c r="Y36" s="237"/>
    </row>
    <row r="37" spans="1:25" x14ac:dyDescent="0.25">
      <c r="A37" s="78"/>
      <c r="B37" s="79"/>
      <c r="C37" s="79"/>
      <c r="D37" s="79"/>
      <c r="E37" s="79"/>
      <c r="F37" s="79"/>
      <c r="G37" s="79"/>
      <c r="H37" s="73"/>
      <c r="I37" s="73"/>
      <c r="J37" s="73"/>
      <c r="K37" s="73"/>
      <c r="L37" s="73"/>
      <c r="M37" s="72"/>
      <c r="N37" s="73"/>
      <c r="O37" s="73"/>
      <c r="P37" s="73"/>
      <c r="Q37" s="79"/>
      <c r="R37" s="79"/>
      <c r="S37" s="237"/>
      <c r="T37" s="79"/>
      <c r="U37" s="237"/>
      <c r="V37" s="72"/>
      <c r="W37" s="237"/>
      <c r="X37" s="79"/>
      <c r="Y37" s="237"/>
    </row>
    <row r="38" spans="1:25" ht="95.25" customHeight="1" x14ac:dyDescent="0.25">
      <c r="A38" s="90" t="s">
        <v>301</v>
      </c>
      <c r="B38" s="79"/>
      <c r="C38" s="91"/>
      <c r="D38" s="79"/>
      <c r="E38" s="172" t="s">
        <v>271</v>
      </c>
      <c r="F38" s="173"/>
      <c r="G38" s="79"/>
      <c r="H38" s="69"/>
      <c r="I38" s="69"/>
      <c r="J38" s="69" t="s">
        <v>246</v>
      </c>
      <c r="K38" s="69"/>
      <c r="L38" s="71"/>
      <c r="M38" s="72"/>
      <c r="N38" s="211" t="s">
        <v>272</v>
      </c>
      <c r="O38" s="212"/>
      <c r="P38" s="213"/>
      <c r="Q38" s="67"/>
      <c r="R38" s="79"/>
      <c r="S38" s="237"/>
      <c r="T38" s="79"/>
      <c r="U38" s="237"/>
      <c r="V38" s="72"/>
      <c r="W38" s="237"/>
      <c r="X38" s="79"/>
      <c r="Y38" s="237"/>
    </row>
    <row r="39" spans="1:25" ht="15.75" customHeight="1" x14ac:dyDescent="0.25">
      <c r="A39" s="74"/>
      <c r="B39" s="79"/>
      <c r="C39" s="79"/>
      <c r="D39" s="79"/>
      <c r="E39" s="79"/>
      <c r="F39" s="79"/>
      <c r="G39" s="79"/>
      <c r="H39" s="73"/>
      <c r="I39" s="73"/>
      <c r="J39" s="73"/>
      <c r="K39" s="73"/>
      <c r="L39" s="73"/>
      <c r="M39" s="72"/>
      <c r="N39" s="73"/>
      <c r="O39" s="73"/>
      <c r="P39" s="73"/>
      <c r="Q39" s="79"/>
      <c r="R39" s="79"/>
      <c r="S39" s="237"/>
      <c r="T39" s="79"/>
      <c r="U39" s="237"/>
      <c r="V39" s="72"/>
      <c r="W39" s="237"/>
      <c r="X39" s="79"/>
      <c r="Y39" s="237"/>
    </row>
    <row r="40" spans="1:25" ht="99.75" customHeight="1" x14ac:dyDescent="0.25">
      <c r="A40" s="90"/>
      <c r="B40" s="79"/>
      <c r="C40" s="82" t="s">
        <v>270</v>
      </c>
      <c r="D40" s="79"/>
      <c r="E40" s="172" t="s">
        <v>273</v>
      </c>
      <c r="F40" s="173"/>
      <c r="G40" s="79"/>
      <c r="H40" s="69"/>
      <c r="I40" s="69"/>
      <c r="J40" s="69" t="s">
        <v>246</v>
      </c>
      <c r="K40" s="69"/>
      <c r="L40" s="71"/>
      <c r="M40" s="72"/>
      <c r="N40" s="211" t="s">
        <v>274</v>
      </c>
      <c r="O40" s="212"/>
      <c r="P40" s="213"/>
      <c r="Q40" s="67"/>
      <c r="R40" s="79"/>
      <c r="S40" s="237"/>
      <c r="T40" s="79"/>
      <c r="U40" s="238"/>
      <c r="V40" s="72"/>
      <c r="W40" s="237"/>
      <c r="X40" s="79"/>
      <c r="Y40" s="237"/>
    </row>
    <row r="41" spans="1:25" x14ac:dyDescent="0.25">
      <c r="A41" s="78"/>
      <c r="B41" s="79"/>
      <c r="C41" s="79"/>
      <c r="D41" s="79"/>
      <c r="E41" s="79"/>
      <c r="F41" s="79"/>
      <c r="G41" s="79"/>
      <c r="H41" s="73"/>
      <c r="I41" s="73"/>
      <c r="J41" s="73"/>
      <c r="K41" s="73"/>
      <c r="L41" s="73"/>
      <c r="M41" s="72"/>
      <c r="N41" s="73"/>
      <c r="O41" s="73"/>
      <c r="P41" s="73"/>
      <c r="Q41" s="79"/>
      <c r="R41" s="79"/>
      <c r="S41" s="237"/>
      <c r="T41" s="79"/>
      <c r="U41" s="79"/>
      <c r="V41" s="72"/>
      <c r="W41" s="237"/>
      <c r="X41" s="79"/>
      <c r="Y41" s="237"/>
    </row>
    <row r="42" spans="1:25" ht="85.5" x14ac:dyDescent="0.25">
      <c r="A42" s="90" t="s">
        <v>302</v>
      </c>
      <c r="B42" s="79"/>
      <c r="C42" s="91"/>
      <c r="D42" s="79"/>
      <c r="E42" s="172" t="s">
        <v>268</v>
      </c>
      <c r="F42" s="173"/>
      <c r="G42" s="79"/>
      <c r="H42" s="69"/>
      <c r="I42" s="69"/>
      <c r="J42" s="69" t="s">
        <v>246</v>
      </c>
      <c r="K42" s="69"/>
      <c r="L42" s="71"/>
      <c r="M42" s="72"/>
      <c r="N42" s="211" t="s">
        <v>275</v>
      </c>
      <c r="O42" s="212"/>
      <c r="P42" s="213"/>
      <c r="Q42" s="67"/>
      <c r="R42" s="79"/>
      <c r="S42" s="238"/>
      <c r="T42" s="68"/>
      <c r="U42" s="82" t="s">
        <v>276</v>
      </c>
      <c r="V42" s="72"/>
      <c r="W42" s="238"/>
      <c r="X42" s="79"/>
      <c r="Y42" s="238"/>
    </row>
    <row r="43" spans="1:25" x14ac:dyDescent="0.25">
      <c r="A43" s="61"/>
      <c r="B43" s="62"/>
      <c r="C43" s="62"/>
      <c r="D43" s="62"/>
      <c r="E43" s="62"/>
      <c r="F43" s="62"/>
      <c r="G43" s="62"/>
      <c r="H43" s="73"/>
      <c r="I43" s="73"/>
      <c r="J43" s="73"/>
      <c r="K43" s="73"/>
      <c r="L43" s="73"/>
      <c r="M43" s="72"/>
      <c r="N43" s="73"/>
      <c r="O43" s="73"/>
      <c r="P43" s="73"/>
      <c r="Q43" s="62"/>
      <c r="R43" s="62"/>
      <c r="S43" s="62"/>
      <c r="T43" s="62"/>
      <c r="U43" s="62"/>
      <c r="V43" s="72"/>
      <c r="W43" s="62"/>
      <c r="X43" s="62"/>
      <c r="Y43" s="63"/>
    </row>
    <row r="44" spans="1:25" ht="119.25" customHeight="1" x14ac:dyDescent="0.25">
      <c r="A44" s="91" t="s">
        <v>295</v>
      </c>
      <c r="B44" s="62"/>
      <c r="C44" s="91" t="s">
        <v>270</v>
      </c>
      <c r="D44" s="62"/>
      <c r="E44" s="172" t="s">
        <v>277</v>
      </c>
      <c r="F44" s="173"/>
      <c r="G44" s="62"/>
      <c r="H44" s="69"/>
      <c r="I44" s="69"/>
      <c r="J44" s="69"/>
      <c r="K44" s="69" t="s">
        <v>246</v>
      </c>
      <c r="L44" s="71"/>
      <c r="M44" s="72"/>
      <c r="N44" s="211" t="s">
        <v>279</v>
      </c>
      <c r="O44" s="212"/>
      <c r="P44" s="213"/>
      <c r="Q44" s="67"/>
      <c r="R44" s="68"/>
      <c r="S44" s="91" t="s">
        <v>259</v>
      </c>
      <c r="T44" s="66"/>
      <c r="U44" s="91" t="s">
        <v>280</v>
      </c>
      <c r="V44" s="72"/>
      <c r="W44" s="91" t="s">
        <v>311</v>
      </c>
      <c r="X44" s="66"/>
      <c r="Y44" s="91" t="s">
        <v>278</v>
      </c>
    </row>
    <row r="45" spans="1:25" x14ac:dyDescent="0.25">
      <c r="A45" s="61"/>
      <c r="B45" s="62"/>
      <c r="C45" s="62"/>
      <c r="D45" s="62"/>
      <c r="E45" s="62"/>
      <c r="F45" s="62"/>
      <c r="G45" s="62"/>
      <c r="H45" s="73"/>
      <c r="I45" s="73"/>
      <c r="J45" s="73"/>
      <c r="K45" s="73"/>
      <c r="L45" s="73"/>
      <c r="M45" s="72"/>
      <c r="N45" s="73"/>
      <c r="O45" s="73"/>
      <c r="P45" s="73"/>
      <c r="Q45" s="62"/>
      <c r="R45" s="62"/>
      <c r="S45" s="62"/>
      <c r="T45" s="62"/>
      <c r="U45" s="62"/>
      <c r="V45" s="72"/>
      <c r="W45" s="62"/>
      <c r="X45" s="62"/>
      <c r="Y45" s="63"/>
    </row>
    <row r="46" spans="1:25" x14ac:dyDescent="0.25">
      <c r="A46" s="74"/>
      <c r="B46" s="62"/>
      <c r="C46" s="75"/>
      <c r="D46" s="62"/>
      <c r="E46" s="208"/>
      <c r="F46" s="209"/>
      <c r="G46" s="62"/>
      <c r="H46" s="69"/>
      <c r="I46" s="69"/>
      <c r="J46" s="69"/>
      <c r="K46" s="69"/>
      <c r="L46" s="71"/>
      <c r="M46" s="72"/>
      <c r="N46" s="208"/>
      <c r="O46" s="210"/>
      <c r="P46" s="209"/>
      <c r="Q46" s="67"/>
      <c r="R46" s="68"/>
      <c r="S46" s="75"/>
      <c r="T46" s="66"/>
      <c r="U46" s="75"/>
      <c r="V46" s="72"/>
      <c r="W46" s="75"/>
      <c r="X46" s="66"/>
      <c r="Y46" s="76"/>
    </row>
    <row r="47" spans="1:25" x14ac:dyDescent="0.25">
      <c r="A47" s="149"/>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50"/>
    </row>
    <row r="48" spans="1:25" x14ac:dyDescent="0.25">
      <c r="A48" s="51"/>
      <c r="B48" s="48"/>
      <c r="C48" s="48"/>
      <c r="D48" s="48"/>
      <c r="E48" s="48"/>
      <c r="F48" s="48"/>
      <c r="G48" s="48"/>
      <c r="H48" s="48"/>
      <c r="I48" s="48"/>
      <c r="J48" s="48"/>
      <c r="K48" s="48"/>
      <c r="L48" s="48"/>
      <c r="M48" s="48"/>
      <c r="N48" s="48"/>
      <c r="O48" s="48"/>
      <c r="P48" s="48"/>
      <c r="Q48" s="48"/>
      <c r="R48" s="48"/>
      <c r="S48" s="48"/>
      <c r="T48" s="48"/>
      <c r="U48" s="48"/>
      <c r="V48" s="48"/>
      <c r="W48" s="48"/>
      <c r="X48" s="48"/>
      <c r="Y48" s="52"/>
    </row>
    <row r="49" spans="1:25" x14ac:dyDescent="0.25">
      <c r="A49" s="143" t="s">
        <v>132</v>
      </c>
      <c r="B49" s="144"/>
      <c r="C49" s="145"/>
      <c r="D49" s="48"/>
      <c r="E49" s="48"/>
      <c r="F49" s="48"/>
      <c r="G49" s="48"/>
      <c r="H49" s="48"/>
      <c r="I49" s="48"/>
      <c r="J49" s="48"/>
      <c r="K49" s="48"/>
      <c r="L49" s="48"/>
      <c r="M49" s="48"/>
      <c r="N49" s="48"/>
      <c r="O49" s="48"/>
      <c r="P49" s="48"/>
      <c r="Q49" s="48"/>
      <c r="R49" s="48"/>
      <c r="S49" s="48"/>
      <c r="T49" s="48"/>
      <c r="U49" s="48"/>
      <c r="V49" s="48"/>
      <c r="W49" s="48"/>
      <c r="X49" s="48"/>
      <c r="Y49" s="52"/>
    </row>
    <row r="50" spans="1:25" ht="21.95" customHeight="1" x14ac:dyDescent="0.25">
      <c r="A50" s="146" t="s">
        <v>140</v>
      </c>
      <c r="B50" s="147"/>
      <c r="C50" s="148"/>
      <c r="D50" s="48"/>
      <c r="E50" s="48"/>
      <c r="F50" s="48"/>
      <c r="G50" s="48"/>
      <c r="H50" s="48"/>
      <c r="I50" s="48"/>
      <c r="J50" s="48"/>
      <c r="K50" s="48"/>
      <c r="L50" s="48"/>
      <c r="M50" s="48"/>
      <c r="N50" s="48"/>
      <c r="O50" s="48"/>
      <c r="P50" s="48"/>
      <c r="Q50" s="48"/>
      <c r="R50" s="48"/>
      <c r="S50" s="48"/>
      <c r="T50" s="48"/>
      <c r="U50" s="48"/>
      <c r="V50" s="48"/>
      <c r="W50" s="48"/>
      <c r="X50" s="48"/>
      <c r="Y50" s="52"/>
    </row>
    <row r="51" spans="1:25" ht="21.95" customHeight="1" x14ac:dyDescent="0.25">
      <c r="A51" s="146"/>
      <c r="B51" s="147"/>
      <c r="C51" s="148"/>
      <c r="D51" s="48"/>
      <c r="E51" s="48"/>
      <c r="F51" s="48"/>
      <c r="G51" s="48"/>
      <c r="H51" s="48"/>
      <c r="I51" s="48"/>
      <c r="J51" s="48"/>
      <c r="K51" s="48"/>
      <c r="L51" s="48"/>
      <c r="M51" s="48"/>
      <c r="N51" s="48"/>
      <c r="O51" s="48"/>
      <c r="P51" s="48"/>
      <c r="Q51" s="48"/>
      <c r="R51" s="48"/>
      <c r="S51" s="48"/>
      <c r="T51" s="48"/>
      <c r="U51" s="48"/>
      <c r="V51" s="48"/>
      <c r="W51" s="48"/>
      <c r="X51" s="48"/>
      <c r="Y51" s="52"/>
    </row>
    <row r="52" spans="1:25" ht="21.95" customHeight="1" x14ac:dyDescent="0.25">
      <c r="A52" s="176" t="s">
        <v>144</v>
      </c>
      <c r="B52" s="177"/>
      <c r="C52" s="178"/>
      <c r="D52" s="48"/>
      <c r="E52" s="48"/>
      <c r="F52" s="48"/>
      <c r="G52" s="48"/>
      <c r="H52" s="48"/>
      <c r="I52" s="48"/>
      <c r="J52" s="48"/>
      <c r="K52" s="48"/>
      <c r="L52" s="48"/>
      <c r="M52" s="48"/>
      <c r="N52" s="48"/>
      <c r="O52" s="48"/>
      <c r="P52" s="48"/>
      <c r="Q52" s="48"/>
      <c r="R52" s="48"/>
      <c r="S52" s="48"/>
      <c r="T52" s="48"/>
      <c r="U52" s="48"/>
      <c r="V52" s="48"/>
      <c r="W52" s="48"/>
      <c r="X52" s="48"/>
      <c r="Y52" s="52"/>
    </row>
    <row r="53" spans="1:25" ht="21.95" customHeight="1" x14ac:dyDescent="0.25">
      <c r="A53" s="176"/>
      <c r="B53" s="177"/>
      <c r="C53" s="178"/>
      <c r="D53" s="48"/>
      <c r="E53" s="48"/>
      <c r="F53" s="48"/>
      <c r="G53" s="48"/>
      <c r="H53" s="48"/>
      <c r="I53" s="48"/>
      <c r="J53" s="48"/>
      <c r="K53" s="48"/>
      <c r="L53" s="48"/>
      <c r="M53" s="48"/>
      <c r="N53" s="48"/>
      <c r="O53" s="48"/>
      <c r="P53" s="48"/>
      <c r="Q53" s="48"/>
      <c r="R53" s="48"/>
      <c r="S53" s="48"/>
      <c r="T53" s="48"/>
      <c r="U53" s="48"/>
      <c r="V53" s="48"/>
      <c r="W53" s="48"/>
      <c r="X53" s="48"/>
      <c r="Y53" s="52"/>
    </row>
    <row r="54" spans="1:25" ht="21.95" customHeight="1" x14ac:dyDescent="0.25">
      <c r="A54" s="176"/>
      <c r="B54" s="177"/>
      <c r="C54" s="178"/>
      <c r="D54" s="48"/>
      <c r="E54" s="48"/>
      <c r="F54" s="48"/>
      <c r="G54" s="48"/>
      <c r="H54" s="48"/>
      <c r="I54" s="48"/>
      <c r="J54" s="48"/>
      <c r="K54" s="48"/>
      <c r="L54" s="48"/>
      <c r="M54" s="48"/>
      <c r="N54" s="48"/>
      <c r="O54" s="48"/>
      <c r="P54" s="48"/>
      <c r="Q54" s="48"/>
      <c r="R54" s="48"/>
      <c r="S54" s="48"/>
      <c r="T54" s="48"/>
      <c r="U54" s="48"/>
      <c r="V54" s="48"/>
      <c r="W54" s="48"/>
      <c r="X54" s="48"/>
      <c r="Y54" s="52"/>
    </row>
    <row r="55" spans="1:25" ht="21.95" customHeight="1" x14ac:dyDescent="0.25">
      <c r="A55" s="176" t="s">
        <v>151</v>
      </c>
      <c r="B55" s="177"/>
      <c r="C55" s="178"/>
      <c r="D55" s="48"/>
      <c r="E55" s="48"/>
      <c r="F55" s="48"/>
      <c r="G55" s="48"/>
      <c r="H55" s="48"/>
      <c r="I55" s="48"/>
      <c r="J55" s="48"/>
      <c r="K55" s="48"/>
      <c r="L55" s="48"/>
      <c r="M55" s="48"/>
      <c r="N55" s="48"/>
      <c r="O55" s="48"/>
      <c r="P55" s="48"/>
      <c r="Q55" s="48"/>
      <c r="R55" s="48"/>
      <c r="S55" s="48"/>
      <c r="T55" s="48"/>
      <c r="U55" s="48"/>
      <c r="V55" s="48"/>
      <c r="W55" s="48"/>
      <c r="X55" s="48"/>
      <c r="Y55" s="52"/>
    </row>
    <row r="56" spans="1:25" ht="21.95" customHeight="1" x14ac:dyDescent="0.25">
      <c r="A56" s="176"/>
      <c r="B56" s="177"/>
      <c r="C56" s="178"/>
      <c r="D56" s="48"/>
      <c r="E56" s="48"/>
      <c r="F56" s="48"/>
      <c r="G56" s="48"/>
      <c r="H56" s="48"/>
      <c r="I56" s="48"/>
      <c r="J56" s="48"/>
      <c r="K56" s="48"/>
      <c r="L56" s="48"/>
      <c r="M56" s="48"/>
      <c r="N56" s="48"/>
      <c r="O56" s="48"/>
      <c r="P56" s="48"/>
      <c r="Q56" s="48"/>
      <c r="R56" s="48"/>
      <c r="S56" s="48"/>
      <c r="T56" s="48"/>
      <c r="U56" s="48"/>
      <c r="V56" s="48"/>
      <c r="W56" s="48"/>
      <c r="X56" s="48"/>
      <c r="Y56" s="52"/>
    </row>
    <row r="57" spans="1:25" ht="21.95" customHeight="1" x14ac:dyDescent="0.25">
      <c r="A57" s="176" t="s">
        <v>152</v>
      </c>
      <c r="B57" s="177"/>
      <c r="C57" s="178"/>
      <c r="D57" s="2"/>
      <c r="E57" s="2"/>
      <c r="F57" s="2"/>
      <c r="G57" s="2"/>
      <c r="H57" s="2"/>
      <c r="I57" s="2"/>
      <c r="J57" s="2"/>
      <c r="K57" s="2"/>
      <c r="L57" s="2"/>
      <c r="M57" s="2"/>
      <c r="N57" s="2"/>
      <c r="O57" s="2"/>
      <c r="P57" s="2"/>
      <c r="Q57" s="2"/>
      <c r="R57" s="2"/>
      <c r="S57" s="2"/>
      <c r="T57" s="2"/>
      <c r="U57" s="2"/>
      <c r="V57" s="2"/>
      <c r="W57" s="2"/>
      <c r="X57" s="2"/>
      <c r="Y57" s="3"/>
    </row>
    <row r="58" spans="1:25" ht="21.95" customHeight="1" x14ac:dyDescent="0.25">
      <c r="A58" s="176"/>
      <c r="B58" s="177"/>
      <c r="C58" s="178"/>
      <c r="D58" s="2"/>
      <c r="E58" s="2"/>
      <c r="F58" s="2"/>
      <c r="G58" s="2"/>
      <c r="H58" s="2"/>
      <c r="I58" s="2"/>
      <c r="J58" s="2"/>
      <c r="K58" s="2"/>
      <c r="L58" s="2"/>
      <c r="M58" s="2"/>
      <c r="N58" s="2"/>
      <c r="O58" s="2"/>
      <c r="P58" s="2"/>
      <c r="Q58" s="2"/>
      <c r="R58" s="2"/>
      <c r="S58" s="2"/>
      <c r="T58" s="2"/>
      <c r="U58" s="2"/>
      <c r="V58" s="2"/>
      <c r="W58" s="2"/>
      <c r="X58" s="2"/>
      <c r="Y58" s="3"/>
    </row>
    <row r="59" spans="1:25" x14ac:dyDescent="0.25">
      <c r="A59" s="1"/>
      <c r="B59" s="2"/>
      <c r="C59" s="2"/>
      <c r="D59" s="2"/>
      <c r="E59" s="2"/>
      <c r="F59" s="2"/>
      <c r="G59" s="2"/>
      <c r="H59" s="2"/>
      <c r="I59" s="2"/>
      <c r="J59" s="2"/>
      <c r="K59" s="2"/>
      <c r="L59" s="2"/>
      <c r="M59" s="2"/>
      <c r="N59" s="2"/>
      <c r="O59" s="2"/>
      <c r="P59" s="2"/>
      <c r="Q59" s="2"/>
      <c r="R59" s="2"/>
      <c r="S59" s="2"/>
      <c r="T59" s="2"/>
      <c r="U59" s="2"/>
      <c r="V59" s="2"/>
      <c r="W59" s="2"/>
      <c r="X59" s="2"/>
      <c r="Y59" s="3"/>
    </row>
    <row r="60" spans="1:25" x14ac:dyDescent="0.25">
      <c r="A60" s="1"/>
      <c r="B60" s="2"/>
      <c r="C60" s="2"/>
      <c r="D60" s="2"/>
      <c r="E60" s="2"/>
      <c r="F60" s="2"/>
      <c r="G60" s="2"/>
      <c r="H60" s="2"/>
      <c r="I60" s="2"/>
      <c r="J60" s="2"/>
      <c r="K60" s="2"/>
      <c r="L60" s="2"/>
      <c r="M60" s="2"/>
      <c r="N60" s="2"/>
      <c r="O60" s="2"/>
      <c r="P60" s="2"/>
      <c r="Q60" s="2"/>
      <c r="R60" s="2"/>
      <c r="S60" s="2"/>
      <c r="T60" s="2"/>
      <c r="U60" s="2"/>
      <c r="V60" s="2"/>
      <c r="W60" s="2"/>
      <c r="X60" s="2"/>
      <c r="Y60" s="3"/>
    </row>
    <row r="61" spans="1:25" x14ac:dyDescent="0.25">
      <c r="A61" s="1"/>
      <c r="B61" s="2"/>
      <c r="C61" s="2"/>
      <c r="D61" s="2"/>
      <c r="E61" s="2"/>
      <c r="F61" s="2"/>
      <c r="G61" s="2"/>
      <c r="H61" s="2"/>
      <c r="I61" s="2"/>
      <c r="J61" s="2"/>
      <c r="K61" s="2"/>
      <c r="L61" s="2"/>
      <c r="M61" s="2"/>
      <c r="N61" s="2"/>
      <c r="O61" s="2"/>
      <c r="P61" s="2"/>
      <c r="Q61" s="2"/>
      <c r="R61" s="2"/>
      <c r="S61" s="2"/>
      <c r="T61" s="2"/>
      <c r="U61" s="2"/>
      <c r="V61" s="2"/>
      <c r="W61" s="2"/>
      <c r="X61" s="2"/>
      <c r="Y61" s="3"/>
    </row>
    <row r="62" spans="1:25" x14ac:dyDescent="0.25">
      <c r="A62" s="1"/>
      <c r="B62" s="2"/>
      <c r="C62" s="2"/>
      <c r="D62" s="2"/>
      <c r="E62" s="2"/>
      <c r="F62" s="2"/>
      <c r="G62" s="2"/>
      <c r="H62" s="2"/>
      <c r="I62" s="2"/>
      <c r="J62" s="2"/>
      <c r="K62" s="2"/>
      <c r="L62" s="2"/>
      <c r="M62" s="2"/>
      <c r="N62" s="2"/>
      <c r="O62" s="2"/>
      <c r="P62" s="2"/>
      <c r="Q62" s="2"/>
      <c r="R62" s="2"/>
      <c r="S62" s="2"/>
      <c r="T62" s="2"/>
      <c r="U62" s="2"/>
      <c r="V62" s="2"/>
      <c r="W62" s="2"/>
      <c r="X62" s="2"/>
      <c r="Y62" s="3"/>
    </row>
    <row r="63" spans="1:25" x14ac:dyDescent="0.25">
      <c r="A63" s="1"/>
      <c r="B63" s="2"/>
      <c r="C63" s="2"/>
      <c r="D63" s="2"/>
      <c r="E63" s="2"/>
      <c r="F63" s="2"/>
      <c r="G63" s="2"/>
      <c r="H63" s="2"/>
      <c r="I63" s="2"/>
      <c r="J63" s="2"/>
      <c r="K63" s="2"/>
      <c r="L63" s="2"/>
      <c r="M63" s="2"/>
      <c r="N63" s="2"/>
      <c r="O63" s="2"/>
      <c r="P63" s="2"/>
      <c r="Q63" s="2"/>
      <c r="R63" s="2"/>
      <c r="S63" s="2"/>
      <c r="T63" s="2"/>
      <c r="U63" s="2"/>
      <c r="V63" s="2"/>
      <c r="W63" s="2"/>
      <c r="X63" s="2"/>
      <c r="Y63" s="3"/>
    </row>
    <row r="64" spans="1:25" x14ac:dyDescent="0.25">
      <c r="A64" s="1"/>
      <c r="B64" s="2"/>
      <c r="C64" s="2"/>
      <c r="D64" s="2"/>
      <c r="E64" s="2"/>
      <c r="F64" s="2"/>
      <c r="G64" s="2"/>
      <c r="H64" s="2"/>
      <c r="I64" s="2"/>
      <c r="J64" s="2"/>
      <c r="K64" s="2"/>
      <c r="L64" s="2"/>
      <c r="M64" s="2"/>
      <c r="N64" s="2"/>
      <c r="O64" s="2"/>
      <c r="P64" s="2"/>
      <c r="Q64" s="2"/>
      <c r="R64" s="2"/>
      <c r="S64" s="2"/>
      <c r="T64" s="2"/>
      <c r="U64" s="2"/>
      <c r="V64" s="2"/>
      <c r="W64" s="2"/>
      <c r="X64" s="2"/>
      <c r="Y64" s="3"/>
    </row>
    <row r="65" spans="1:25" x14ac:dyDescent="0.25">
      <c r="A65" s="1"/>
      <c r="B65" s="2"/>
      <c r="C65" s="2"/>
      <c r="D65" s="2"/>
      <c r="E65" s="2"/>
      <c r="F65" s="2"/>
      <c r="G65" s="2"/>
      <c r="H65" s="2"/>
      <c r="I65" s="2"/>
      <c r="J65" s="2"/>
      <c r="K65" s="2"/>
      <c r="L65" s="2"/>
      <c r="M65" s="2"/>
      <c r="N65" s="2"/>
      <c r="O65" s="2"/>
      <c r="P65" s="2"/>
      <c r="Q65" s="2"/>
      <c r="R65" s="2"/>
      <c r="S65" s="2"/>
      <c r="T65" s="2"/>
      <c r="U65" s="2"/>
      <c r="V65" s="2"/>
      <c r="W65" s="2"/>
      <c r="X65" s="2"/>
      <c r="Y65" s="3"/>
    </row>
    <row r="66" spans="1:25" x14ac:dyDescent="0.25">
      <c r="A66" s="1"/>
      <c r="B66" s="2"/>
      <c r="C66" s="2"/>
      <c r="D66" s="2"/>
      <c r="E66" s="2"/>
      <c r="F66" s="2"/>
      <c r="G66" s="2"/>
      <c r="H66" s="2"/>
      <c r="I66" s="2"/>
      <c r="J66" s="2"/>
      <c r="K66" s="2"/>
      <c r="L66" s="2"/>
      <c r="M66" s="2"/>
      <c r="N66" s="2"/>
      <c r="O66" s="2"/>
      <c r="P66" s="2"/>
      <c r="Q66" s="2"/>
      <c r="R66" s="2"/>
      <c r="S66" s="2"/>
      <c r="T66" s="2"/>
      <c r="U66" s="2"/>
      <c r="V66" s="2"/>
      <c r="W66" s="2"/>
      <c r="X66" s="2"/>
      <c r="Y66" s="3"/>
    </row>
    <row r="67" spans="1:25" ht="93" customHeight="1" x14ac:dyDescent="0.25">
      <c r="A67" s="1"/>
      <c r="B67" s="2"/>
      <c r="C67" s="2"/>
      <c r="D67" s="2"/>
      <c r="E67" s="2"/>
      <c r="F67" s="2"/>
      <c r="G67" s="2"/>
      <c r="H67" s="2"/>
      <c r="I67" s="2"/>
      <c r="J67" s="2"/>
      <c r="K67" s="2"/>
      <c r="L67" s="2"/>
      <c r="M67" s="2"/>
      <c r="N67" s="2"/>
      <c r="O67" s="2"/>
      <c r="P67" s="2"/>
      <c r="Q67" s="2"/>
      <c r="R67" s="2"/>
      <c r="S67" s="2"/>
      <c r="T67" s="2"/>
      <c r="U67" s="2"/>
      <c r="V67" s="2"/>
      <c r="W67" s="2"/>
      <c r="X67" s="2"/>
      <c r="Y67" s="3"/>
    </row>
    <row r="68" spans="1:25" ht="15.75" thickBot="1" x14ac:dyDescent="0.3">
      <c r="A68" s="1"/>
      <c r="B68" s="2"/>
      <c r="C68" s="2"/>
      <c r="D68" s="4"/>
      <c r="E68" s="4"/>
      <c r="F68" s="4"/>
      <c r="G68" s="4"/>
      <c r="H68" s="4"/>
      <c r="I68" s="4"/>
      <c r="J68" s="4"/>
      <c r="K68" s="4"/>
      <c r="L68" s="4"/>
      <c r="M68" s="4"/>
      <c r="N68" s="4"/>
      <c r="O68" s="4"/>
      <c r="P68" s="4"/>
      <c r="Q68" s="4"/>
      <c r="R68" s="4"/>
      <c r="S68" s="4"/>
      <c r="T68" s="4"/>
      <c r="U68" s="4"/>
      <c r="V68" s="4"/>
      <c r="W68" s="4"/>
      <c r="X68" s="4"/>
      <c r="Y68" s="5"/>
    </row>
    <row r="69" spans="1:25" ht="15.75" thickBot="1" x14ac:dyDescent="0.3">
      <c r="A69" s="42"/>
      <c r="B69" s="4"/>
      <c r="C69" s="4"/>
    </row>
  </sheetData>
  <sheetProtection formatCells="0" selectLockedCells="1" selectUnlockedCells="1"/>
  <mergeCells count="85">
    <mergeCell ref="N30:P30"/>
    <mergeCell ref="E32:F32"/>
    <mergeCell ref="N32:P32"/>
    <mergeCell ref="E22:F22"/>
    <mergeCell ref="N22:P22"/>
    <mergeCell ref="E26:F26"/>
    <mergeCell ref="N26:P26"/>
    <mergeCell ref="E28:F28"/>
    <mergeCell ref="N28:P28"/>
    <mergeCell ref="U36:U40"/>
    <mergeCell ref="W34:W42"/>
    <mergeCell ref="Y34:Y42"/>
    <mergeCell ref="S34:S42"/>
    <mergeCell ref="E36:F36"/>
    <mergeCell ref="N36:P36"/>
    <mergeCell ref="E38:F38"/>
    <mergeCell ref="N38:P38"/>
    <mergeCell ref="E34:F34"/>
    <mergeCell ref="N34:P34"/>
    <mergeCell ref="E40:F40"/>
    <mergeCell ref="N40:P40"/>
    <mergeCell ref="D7:D10"/>
    <mergeCell ref="E7:F10"/>
    <mergeCell ref="A13:Y13"/>
    <mergeCell ref="A14:F14"/>
    <mergeCell ref="G14:G16"/>
    <mergeCell ref="H14:K14"/>
    <mergeCell ref="U7:V7"/>
    <mergeCell ref="U14:Y14"/>
    <mergeCell ref="U8:V8"/>
    <mergeCell ref="U9:V9"/>
    <mergeCell ref="U10:V10"/>
    <mergeCell ref="G5:G10"/>
    <mergeCell ref="T5:T10"/>
    <mergeCell ref="W8:Y8"/>
    <mergeCell ref="W9:Y9"/>
    <mergeCell ref="B15:B16"/>
    <mergeCell ref="D15:D16"/>
    <mergeCell ref="E15:F15"/>
    <mergeCell ref="E46:F46"/>
    <mergeCell ref="N46:P46"/>
    <mergeCell ref="E20:F20"/>
    <mergeCell ref="N20:P20"/>
    <mergeCell ref="E44:F44"/>
    <mergeCell ref="N44:P44"/>
    <mergeCell ref="E24:F24"/>
    <mergeCell ref="N24:P24"/>
    <mergeCell ref="E42:F42"/>
    <mergeCell ref="N42:P42"/>
    <mergeCell ref="E18:F18"/>
    <mergeCell ref="N18:P18"/>
    <mergeCell ref="C26:D26"/>
    <mergeCell ref="E30:F30"/>
    <mergeCell ref="A52:C54"/>
    <mergeCell ref="A57:C58"/>
    <mergeCell ref="P5:S6"/>
    <mergeCell ref="P7:S10"/>
    <mergeCell ref="N14:S14"/>
    <mergeCell ref="N15:P15"/>
    <mergeCell ref="N16:P16"/>
    <mergeCell ref="H5:N6"/>
    <mergeCell ref="H7:N10"/>
    <mergeCell ref="O5:O10"/>
    <mergeCell ref="H12:N12"/>
    <mergeCell ref="O12:Y12"/>
    <mergeCell ref="U6:V6"/>
    <mergeCell ref="A5:B12"/>
    <mergeCell ref="A55:C56"/>
    <mergeCell ref="A47:Y47"/>
    <mergeCell ref="A1:C3"/>
    <mergeCell ref="D1:X3"/>
    <mergeCell ref="W6:Y6"/>
    <mergeCell ref="A49:C49"/>
    <mergeCell ref="A50:C51"/>
    <mergeCell ref="A4:Y4"/>
    <mergeCell ref="E12:F12"/>
    <mergeCell ref="C5:C6"/>
    <mergeCell ref="E5:F6"/>
    <mergeCell ref="C11:Y11"/>
    <mergeCell ref="C7:C10"/>
    <mergeCell ref="U5:Y5"/>
    <mergeCell ref="W10:Y10"/>
    <mergeCell ref="W7:Y7"/>
    <mergeCell ref="E16:F16"/>
    <mergeCell ref="Q15:R16"/>
  </mergeCells>
  <dataValidations count="18">
    <dataValidation allowBlank="1" showInputMessage="1" showErrorMessage="1" sqref="E7:F10 H7"/>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5:S6"/>
    <dataValidation allowBlank="1" showInputMessage="1" showErrorMessage="1" promptTitle="Proceso" prompt="Previo a diligenciar las demás casillas, seleccione de la lista desplegable el proceso que va a caracterizar." sqref="C5:C6"/>
    <dataValidation allowBlank="1" showInputMessage="1" showErrorMessage="1" promptTitle="Macroproceso" prompt="El formato cargará automaticamente la información asociada al proceso que seleccionó." sqref="E5:F6"/>
    <dataValidation allowBlank="1" showInputMessage="1" showErrorMessage="1" promptTitle="Tipo de Proceso" prompt="El formato seleccionará automaticamente el tipo de proceso al que corresponde el proceso que seleccionó." sqref="H5:N6"/>
    <dataValidation allowBlank="1" showInputMessage="1" showErrorMessage="1" prompt="Con la ayuda del enlace, defina el tipo de indicador y el nombre del (los) indicadores que quiere establecer para medir su proceso." sqref="U5:Y5"/>
    <dataValidation allowBlank="1" showInputMessage="1" showErrorMessage="1" prompt="Confirme si el líder del proceso que aparece cargado se encuentra correcto." sqref="C12"/>
    <dataValidation allowBlank="1" showInputMessage="1" showErrorMessage="1" prompt="Para definir el alcance de su proceso tenga en cuenta que debe describir y delimitar brevemente el inicio y fin de las actividades del proceso. " sqref="H12:N12"/>
    <dataValidation allowBlank="1" showInputMessage="1" showErrorMessage="1" prompt="Identifica los procesos de la SIC, que proporcionan insumos o necesidades para ejecutar las actividades del proceso." sqref="A15"/>
    <dataValidation allowBlank="1" showInputMessage="1" showErrorMessage="1" prompt="Identifica Entidades externas o usuarios que proporcionan insumos o necesidades para ejecutar las actividades del proceso." sqref="C15"/>
    <dataValidation allowBlank="1" showInputMessage="1" showErrorMessage="1" prompt="Marque con una X, la etapa del ciclo PHV al que hace referencia la actividad._x000a__x000a_Puede insertar tantas filas como sea necesario de acuerdo al número de actividades requeridas. " sqref="H14:K14"/>
    <dataValidation allowBlank="1" showInputMessage="1" showErrorMessage="1" prompt="Define los cargos y/o roles responsables de realizar la actividad descrita. _x000a_" sqref="S15"/>
    <dataValidation allowBlank="1" showInputMessage="1" showErrorMessage="1" prompt="Identifica los procesos, los cargos o roles específicos que reciben la salida y que hacen parte de la SIC." sqref="W15"/>
    <dataValidation allowBlank="1" showInputMessage="1" showErrorMessage="1" prompt="Identifica las entidades externas que reciben o son afectados por las salidas generadas en una actividad." sqref="Y15"/>
    <dataValidation allowBlank="1" showInputMessage="1" showErrorMessage="1" prompt="Seleccione de la lista desplegable los trámites y OPAS asociados al proceso, en caso de tener más de uno utilice las diferentes filas." sqref="A49:C49"/>
    <dataValidation allowBlank="1" showInputMessage="1" showErrorMessage="1" prompt="Son los insumos o la información de necesidades o aspectos legales que se requieren para la ejecución de las actividades. " sqref="E15:F15"/>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5"/>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5:P15"/>
  </dataValidations>
  <pageMargins left="0.70866141732283472" right="0.70866141732283472" top="0.74803149606299213" bottom="0.74803149606299213" header="0.31496062992125984" footer="0.31496062992125984"/>
  <pageSetup scale="30" orientation="portrait" r:id="rId1"/>
  <headerFooter>
    <oddFooter>&amp;RSC01-F09 Vr1 (2019-05-06)</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'Listas desplegables'!$D$3:$D$47</xm:f>
          </x14:formula1>
          <xm:sqref>C7:C10</xm:sqref>
        </x14:dataValidation>
        <x14:dataValidation type="list" allowBlank="1" showInputMessage="1" showErrorMessage="1">
          <x14:formula1>
            <xm:f>'Listas desplegables'!$D$52:$D$80</xm:f>
          </x14:formula1>
          <xm:sqref>A50:C58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B1:Y54"/>
  <sheetViews>
    <sheetView showGridLines="0" view="pageBreakPreview" zoomScaleNormal="100" zoomScaleSheetLayoutView="100" workbookViewId="0">
      <selection activeCell="N17" sqref="N17"/>
    </sheetView>
  </sheetViews>
  <sheetFormatPr baseColWidth="10" defaultColWidth="11.42578125" defaultRowHeight="15" x14ac:dyDescent="0.25"/>
  <cols>
    <col min="1" max="1" width="4" style="6" customWidth="1"/>
    <col min="2" max="2" width="33.85546875" style="6" customWidth="1"/>
    <col min="3" max="3" width="22.85546875" style="6" customWidth="1"/>
    <col min="4" max="4" width="7.5703125" style="6" customWidth="1"/>
    <col min="5" max="5" width="10" style="6" customWidth="1"/>
    <col min="6" max="6" width="12.42578125" style="6" customWidth="1"/>
    <col min="7" max="7" width="7.85546875" style="6" customWidth="1"/>
    <col min="8" max="8" width="4.140625" style="6" customWidth="1"/>
    <col min="9" max="9" width="13.85546875" style="6" customWidth="1"/>
    <col min="10" max="10" width="3.710937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4.425781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86.25" customHeight="1" x14ac:dyDescent="0.25">
      <c r="B1" s="278"/>
      <c r="C1" s="279"/>
      <c r="D1" s="280" t="s">
        <v>21</v>
      </c>
      <c r="E1" s="280"/>
      <c r="F1" s="280"/>
      <c r="G1" s="280"/>
      <c r="H1" s="280"/>
      <c r="I1" s="280"/>
      <c r="J1" s="280"/>
      <c r="K1" s="280"/>
      <c r="L1" s="280"/>
      <c r="M1" s="280"/>
      <c r="N1" s="280"/>
      <c r="O1" s="280"/>
      <c r="P1" s="280"/>
      <c r="Q1" s="280"/>
      <c r="R1" s="280"/>
      <c r="S1" s="281"/>
    </row>
    <row r="2" spans="2:25" ht="17.45" customHeight="1" x14ac:dyDescent="0.25">
      <c r="B2" s="283"/>
      <c r="C2" s="284"/>
      <c r="D2" s="284"/>
      <c r="E2" s="284"/>
      <c r="F2" s="284"/>
      <c r="G2" s="284"/>
      <c r="H2" s="284"/>
      <c r="I2" s="284"/>
      <c r="J2" s="284"/>
      <c r="K2" s="284"/>
      <c r="L2" s="284"/>
      <c r="M2" s="284"/>
      <c r="N2" s="284"/>
      <c r="O2" s="284"/>
      <c r="P2" s="284"/>
      <c r="Q2" s="284"/>
      <c r="R2" s="284"/>
      <c r="S2" s="285"/>
    </row>
    <row r="3" spans="2:25" ht="29.25" customHeight="1" x14ac:dyDescent="0.25">
      <c r="B3" s="289" t="s">
        <v>162</v>
      </c>
      <c r="C3" s="290"/>
      <c r="D3" s="290"/>
      <c r="E3" s="290"/>
      <c r="F3" s="290"/>
      <c r="G3" s="290"/>
      <c r="H3" s="290"/>
      <c r="I3" s="290"/>
      <c r="J3" s="290"/>
      <c r="K3" s="290"/>
      <c r="L3" s="290"/>
      <c r="M3" s="290"/>
      <c r="N3" s="290"/>
      <c r="O3" s="290"/>
      <c r="P3" s="290"/>
      <c r="Q3" s="290"/>
      <c r="R3" s="290"/>
      <c r="S3" s="291"/>
    </row>
    <row r="4" spans="2:25" ht="30.2" customHeight="1" x14ac:dyDescent="0.25">
      <c r="B4" s="15" t="s">
        <v>37</v>
      </c>
      <c r="C4" s="286" t="s">
        <v>191</v>
      </c>
      <c r="D4" s="287"/>
      <c r="E4" s="287"/>
      <c r="F4" s="287"/>
      <c r="G4" s="287"/>
      <c r="H4" s="287"/>
      <c r="I4" s="287"/>
      <c r="J4" s="287"/>
      <c r="K4" s="287"/>
      <c r="L4" s="287"/>
      <c r="M4" s="287"/>
      <c r="N4" s="287"/>
      <c r="O4" s="287"/>
      <c r="P4" s="287"/>
      <c r="Q4" s="287"/>
      <c r="R4" s="287"/>
      <c r="S4" s="292"/>
    </row>
    <row r="5" spans="2:25" ht="30.2" customHeight="1" x14ac:dyDescent="0.25">
      <c r="B5" s="15" t="s">
        <v>22</v>
      </c>
      <c r="C5" s="286" t="s">
        <v>83</v>
      </c>
      <c r="D5" s="287"/>
      <c r="E5" s="287"/>
      <c r="F5" s="287"/>
      <c r="G5" s="287"/>
      <c r="H5" s="287"/>
      <c r="I5" s="287"/>
      <c r="J5" s="288"/>
      <c r="K5" s="282" t="s">
        <v>36</v>
      </c>
      <c r="L5" s="282"/>
      <c r="M5" s="240" t="str">
        <f>VLOOKUP(C5,'Listas desplegables'!D3:G46,2,0)</f>
        <v xml:space="preserve">Vigilancia de Reglamentos Técnicos y Metrología Legal </v>
      </c>
      <c r="N5" s="240"/>
      <c r="O5" s="240"/>
      <c r="P5" s="240"/>
      <c r="Q5" s="240"/>
      <c r="R5" s="240"/>
      <c r="S5" s="293"/>
    </row>
    <row r="6" spans="2:25" ht="36.75" customHeight="1" x14ac:dyDescent="0.25">
      <c r="B6" s="15" t="s">
        <v>332</v>
      </c>
      <c r="C6" s="240" t="str">
        <f>VLOOKUP(C5,'Listas desplegables'!D3:G46,4,0)</f>
        <v>Director de Investigaciones para el Control y Verificación de Reglamentos Técnicos y Metrología Legal</v>
      </c>
      <c r="D6" s="240"/>
      <c r="E6" s="240"/>
      <c r="F6" s="240"/>
      <c r="G6" s="240"/>
      <c r="H6" s="240"/>
      <c r="I6" s="240"/>
      <c r="J6" s="240"/>
      <c r="K6" s="239" t="s">
        <v>38</v>
      </c>
      <c r="L6" s="239"/>
      <c r="M6" s="241" t="s">
        <v>315</v>
      </c>
      <c r="N6" s="241"/>
      <c r="O6" s="241"/>
      <c r="P6" s="241"/>
      <c r="Q6" s="241"/>
      <c r="R6" s="241"/>
      <c r="S6" s="242"/>
    </row>
    <row r="7" spans="2:25" ht="15.75" customHeight="1" x14ac:dyDescent="0.25">
      <c r="B7" s="243"/>
      <c r="C7" s="244"/>
      <c r="D7" s="244"/>
      <c r="E7" s="244"/>
      <c r="F7" s="244"/>
      <c r="G7" s="244"/>
      <c r="H7" s="244"/>
      <c r="I7" s="244"/>
      <c r="J7" s="244"/>
      <c r="K7" s="244"/>
      <c r="L7" s="244"/>
      <c r="M7" s="244"/>
      <c r="N7" s="244"/>
      <c r="O7" s="244"/>
      <c r="P7" s="244"/>
      <c r="Q7" s="244"/>
      <c r="R7" s="244"/>
      <c r="S7" s="245"/>
    </row>
    <row r="8" spans="2:25" ht="30.75" customHeight="1" x14ac:dyDescent="0.25">
      <c r="B8" s="15" t="s">
        <v>23</v>
      </c>
      <c r="C8" s="255" t="str">
        <f>Caracterización!W7</f>
        <v>Cumplimiento en la realización de inspecciones de verificación y control</v>
      </c>
      <c r="D8" s="255"/>
      <c r="E8" s="255"/>
      <c r="F8" s="255"/>
      <c r="G8" s="255"/>
      <c r="H8" s="255"/>
      <c r="I8" s="255"/>
      <c r="J8" s="255"/>
      <c r="K8" s="239" t="s">
        <v>39</v>
      </c>
      <c r="L8" s="239"/>
      <c r="M8" s="255" t="str">
        <f>Caracterización!U7</f>
        <v>Cumplimiento</v>
      </c>
      <c r="N8" s="255"/>
      <c r="O8" s="239" t="s">
        <v>42</v>
      </c>
      <c r="P8" s="239"/>
      <c r="Q8" s="295" t="s">
        <v>207</v>
      </c>
      <c r="R8" s="295"/>
      <c r="S8" s="296"/>
    </row>
    <row r="9" spans="2:25" ht="30.75" customHeight="1" x14ac:dyDescent="0.25">
      <c r="B9" s="15" t="s">
        <v>24</v>
      </c>
      <c r="C9" s="263"/>
      <c r="D9" s="263"/>
      <c r="E9" s="263"/>
      <c r="F9" s="263"/>
      <c r="G9" s="263"/>
      <c r="H9" s="263"/>
      <c r="I9" s="263"/>
      <c r="J9" s="263"/>
      <c r="K9" s="263"/>
      <c r="L9" s="263"/>
      <c r="M9" s="263"/>
      <c r="N9" s="263"/>
      <c r="O9" s="263"/>
      <c r="P9" s="263"/>
      <c r="Q9" s="263"/>
      <c r="R9" s="263"/>
      <c r="S9" s="264"/>
    </row>
    <row r="10" spans="2:25" ht="30.75" customHeight="1" x14ac:dyDescent="0.25">
      <c r="B10" s="15" t="s">
        <v>40</v>
      </c>
      <c r="C10" s="265"/>
      <c r="D10" s="265"/>
      <c r="E10" s="265"/>
      <c r="F10" s="265"/>
      <c r="G10" s="265"/>
      <c r="H10" s="265"/>
      <c r="I10" s="265"/>
      <c r="J10" s="265"/>
      <c r="K10" s="265"/>
      <c r="L10" s="265"/>
      <c r="M10" s="265"/>
      <c r="N10" s="265"/>
      <c r="O10" s="265"/>
      <c r="P10" s="265"/>
      <c r="Q10" s="265"/>
      <c r="R10" s="265"/>
      <c r="S10" s="266"/>
    </row>
    <row r="11" spans="2:25" ht="57.75" customHeight="1" x14ac:dyDescent="0.25">
      <c r="B11" s="54" t="s">
        <v>165</v>
      </c>
      <c r="C11" s="210" t="str">
        <f>Caracterización!P7</f>
        <v xml:space="preserve">Recaudar información mediante inspección directa, requerimientos, toma de muestras, reportes de ensayos, tendientes a establecer el cumplimiento de los requisitos previstos en la reglamentación técnica, metrológica, de hidrocarburos y de precios de Colombia, para contar con elementos probatorios y así adelantar las actuaciones a que hubiere lugar, dentro de los periodos establecidos por la entidad. De igual manera, contar con herramientas metodológicas y técnicas para el efectivo desarrollo de las funciones de control y vigilancia de: Avaluadores Reglamentos Técnicos, Metrología Legal, Hidrocarburos y Precios. 
</v>
      </c>
      <c r="D11" s="210"/>
      <c r="E11" s="210"/>
      <c r="F11" s="210"/>
      <c r="G11" s="210"/>
      <c r="H11" s="210"/>
      <c r="I11" s="210"/>
      <c r="J11" s="210"/>
      <c r="K11" s="210"/>
      <c r="L11" s="210"/>
      <c r="M11" s="210"/>
      <c r="N11" s="210"/>
      <c r="O11" s="210"/>
      <c r="P11" s="210"/>
      <c r="Q11" s="210"/>
      <c r="R11" s="210"/>
      <c r="S11" s="274"/>
    </row>
    <row r="12" spans="2:25" ht="14.25" customHeight="1" x14ac:dyDescent="0.25">
      <c r="B12" s="267"/>
      <c r="C12" s="268"/>
      <c r="D12" s="268"/>
      <c r="E12" s="268"/>
      <c r="F12" s="268"/>
      <c r="G12" s="268"/>
      <c r="H12" s="268"/>
      <c r="I12" s="268"/>
      <c r="J12" s="268"/>
      <c r="K12" s="268"/>
      <c r="L12" s="268"/>
      <c r="M12" s="268"/>
      <c r="N12" s="268"/>
      <c r="O12" s="268"/>
      <c r="P12" s="268"/>
      <c r="Q12" s="268"/>
      <c r="R12" s="268"/>
      <c r="S12" s="269"/>
    </row>
    <row r="13" spans="2:25" s="8" customFormat="1" ht="30.2" customHeight="1" x14ac:dyDescent="0.25">
      <c r="B13" s="53" t="s">
        <v>25</v>
      </c>
      <c r="C13" s="164" t="s">
        <v>164</v>
      </c>
      <c r="D13" s="145"/>
      <c r="E13" s="164" t="s">
        <v>41</v>
      </c>
      <c r="F13" s="144"/>
      <c r="G13" s="144"/>
      <c r="H13" s="145"/>
      <c r="I13" s="282" t="s">
        <v>26</v>
      </c>
      <c r="J13" s="282"/>
      <c r="K13" s="282"/>
      <c r="L13" s="282"/>
      <c r="M13" s="282"/>
      <c r="N13" s="282" t="s">
        <v>27</v>
      </c>
      <c r="O13" s="282"/>
      <c r="P13" s="282"/>
      <c r="Q13" s="282"/>
      <c r="R13" s="294"/>
      <c r="S13" s="270"/>
      <c r="U13"/>
      <c r="V13"/>
      <c r="W13"/>
      <c r="X13"/>
      <c r="Y13"/>
    </row>
    <row r="14" spans="2:25" ht="65.099999999999994" customHeight="1" x14ac:dyDescent="0.25">
      <c r="B14" s="271" t="s">
        <v>281</v>
      </c>
      <c r="C14" s="272" t="s">
        <v>318</v>
      </c>
      <c r="D14" s="272"/>
      <c r="E14" s="272" t="s">
        <v>333</v>
      </c>
      <c r="F14" s="272"/>
      <c r="G14" s="272"/>
      <c r="H14" s="272"/>
      <c r="I14" s="272" t="s">
        <v>331</v>
      </c>
      <c r="J14" s="272"/>
      <c r="K14" s="272"/>
      <c r="L14" s="272"/>
      <c r="M14" s="272"/>
      <c r="N14" s="272" t="s">
        <v>320</v>
      </c>
      <c r="O14" s="272"/>
      <c r="P14" s="272"/>
      <c r="Q14" s="272"/>
      <c r="R14" s="273"/>
      <c r="S14" s="270"/>
    </row>
    <row r="15" spans="2:25" ht="65.099999999999994" customHeight="1" x14ac:dyDescent="0.25">
      <c r="B15" s="271"/>
      <c r="C15" s="272" t="s">
        <v>319</v>
      </c>
      <c r="D15" s="272"/>
      <c r="E15" s="272" t="s">
        <v>334</v>
      </c>
      <c r="F15" s="272"/>
      <c r="G15" s="272"/>
      <c r="H15" s="272"/>
      <c r="I15" s="272" t="s">
        <v>331</v>
      </c>
      <c r="J15" s="272"/>
      <c r="K15" s="272"/>
      <c r="L15" s="272"/>
      <c r="M15" s="272"/>
      <c r="N15" s="272" t="s">
        <v>321</v>
      </c>
      <c r="O15" s="272"/>
      <c r="P15" s="272"/>
      <c r="Q15" s="272"/>
      <c r="R15" s="273"/>
      <c r="S15" s="270"/>
    </row>
    <row r="16" spans="2:25" x14ac:dyDescent="0.25">
      <c r="B16" s="275"/>
      <c r="C16" s="276"/>
      <c r="D16" s="276"/>
      <c r="E16" s="276"/>
      <c r="F16" s="276"/>
      <c r="G16" s="276"/>
      <c r="H16" s="276"/>
      <c r="I16" s="276"/>
      <c r="J16" s="276"/>
      <c r="K16" s="276"/>
      <c r="L16" s="276"/>
      <c r="M16" s="276"/>
      <c r="N16" s="276"/>
      <c r="O16" s="276"/>
      <c r="P16" s="276"/>
      <c r="Q16" s="276"/>
      <c r="R16" s="276"/>
      <c r="S16" s="277"/>
    </row>
    <row r="17" spans="2:19" ht="18" x14ac:dyDescent="0.25">
      <c r="B17" s="17"/>
      <c r="C17" s="9"/>
      <c r="D17" s="9"/>
      <c r="E17" s="9"/>
      <c r="F17" s="9"/>
      <c r="G17" s="9"/>
      <c r="H17" s="9"/>
      <c r="I17" s="9"/>
      <c r="J17" s="9"/>
      <c r="K17" s="9"/>
      <c r="L17" s="9"/>
      <c r="M17" s="9"/>
      <c r="N17" s="9"/>
      <c r="O17" s="9"/>
      <c r="P17" s="9"/>
      <c r="Q17" s="9"/>
      <c r="R17" s="10"/>
      <c r="S17" s="16"/>
    </row>
    <row r="18" spans="2:19" ht="18" x14ac:dyDescent="0.25">
      <c r="B18" s="22" t="s">
        <v>28</v>
      </c>
      <c r="C18" s="11" t="s">
        <v>29</v>
      </c>
      <c r="D18" s="77"/>
      <c r="E18" s="11"/>
      <c r="F18" s="11" t="s">
        <v>30</v>
      </c>
      <c r="G18" s="77"/>
      <c r="H18" s="11"/>
      <c r="I18" s="11" t="s">
        <v>31</v>
      </c>
      <c r="J18" s="11"/>
      <c r="K18" s="77"/>
      <c r="L18" s="11"/>
      <c r="M18" s="11" t="s">
        <v>32</v>
      </c>
      <c r="N18" s="77" t="s">
        <v>316</v>
      </c>
      <c r="O18" s="11"/>
      <c r="P18" s="11"/>
      <c r="Q18" s="11"/>
      <c r="R18" s="12"/>
      <c r="S18" s="16"/>
    </row>
    <row r="19" spans="2:19" ht="18" x14ac:dyDescent="0.25">
      <c r="B19" s="18"/>
      <c r="C19" s="13"/>
      <c r="D19" s="13"/>
      <c r="E19" s="13"/>
      <c r="F19" s="13"/>
      <c r="G19" s="13"/>
      <c r="H19" s="13"/>
      <c r="I19" s="13"/>
      <c r="J19" s="13"/>
      <c r="K19" s="13"/>
      <c r="L19" s="13"/>
      <c r="M19" s="13"/>
      <c r="N19" s="13"/>
      <c r="O19" s="13"/>
      <c r="P19" s="13"/>
      <c r="Q19" s="13"/>
      <c r="R19" s="14"/>
      <c r="S19" s="16"/>
    </row>
    <row r="20" spans="2:19" ht="15.75" x14ac:dyDescent="0.25">
      <c r="B20" s="19"/>
      <c r="C20" s="7"/>
      <c r="D20" s="7"/>
      <c r="E20" s="7"/>
      <c r="F20" s="7"/>
      <c r="G20" s="7"/>
      <c r="H20" s="7"/>
      <c r="I20" s="7"/>
      <c r="J20" s="7"/>
      <c r="K20" s="7"/>
      <c r="L20" s="7"/>
      <c r="M20" s="7"/>
      <c r="N20" s="7"/>
      <c r="O20" s="7"/>
      <c r="P20" s="7"/>
      <c r="Q20" s="7"/>
      <c r="R20" s="7"/>
      <c r="S20" s="16"/>
    </row>
    <row r="21" spans="2:19" ht="18" x14ac:dyDescent="0.25">
      <c r="B21" s="256" t="s">
        <v>33</v>
      </c>
      <c r="C21" s="257" t="s">
        <v>209</v>
      </c>
      <c r="D21" s="258"/>
      <c r="E21" s="258"/>
      <c r="F21" s="258"/>
      <c r="G21" s="259"/>
      <c r="H21" s="58"/>
      <c r="I21" s="260" t="s">
        <v>210</v>
      </c>
      <c r="J21" s="260"/>
      <c r="K21" s="260"/>
      <c r="L21" s="260"/>
      <c r="M21" s="261"/>
      <c r="N21" s="257" t="s">
        <v>211</v>
      </c>
      <c r="O21" s="258"/>
      <c r="P21" s="258"/>
      <c r="Q21" s="258"/>
      <c r="R21" s="262"/>
      <c r="S21" s="16"/>
    </row>
    <row r="22" spans="2:19" ht="18" x14ac:dyDescent="0.25">
      <c r="B22" s="256"/>
      <c r="C22" s="257" t="s">
        <v>316</v>
      </c>
      <c r="D22" s="258"/>
      <c r="E22" s="258"/>
      <c r="F22" s="258"/>
      <c r="G22" s="259"/>
      <c r="H22" s="257"/>
      <c r="I22" s="258"/>
      <c r="J22" s="258"/>
      <c r="K22" s="258"/>
      <c r="L22" s="258"/>
      <c r="M22" s="259"/>
      <c r="N22" s="257"/>
      <c r="O22" s="258"/>
      <c r="P22" s="258"/>
      <c r="Q22" s="258"/>
      <c r="R22" s="262"/>
      <c r="S22" s="16"/>
    </row>
    <row r="23" spans="2:19" ht="15.75" x14ac:dyDescent="0.25">
      <c r="B23" s="19"/>
      <c r="C23" s="7"/>
      <c r="D23" s="7"/>
      <c r="E23" s="7"/>
      <c r="F23" s="7"/>
      <c r="G23" s="7"/>
      <c r="H23" s="7"/>
      <c r="I23" s="7"/>
      <c r="J23" s="7"/>
      <c r="K23" s="7"/>
      <c r="L23" s="7"/>
      <c r="M23" s="7"/>
      <c r="N23" s="7"/>
      <c r="O23" s="7"/>
      <c r="P23" s="7"/>
      <c r="Q23" s="7"/>
      <c r="R23" s="7"/>
      <c r="S23" s="16"/>
    </row>
    <row r="24" spans="2:19" ht="49.7" customHeight="1" thickBot="1" x14ac:dyDescent="0.3">
      <c r="B24" s="65" t="s">
        <v>34</v>
      </c>
      <c r="C24" s="23"/>
      <c r="D24" s="20"/>
      <c r="E24" s="246" t="s">
        <v>35</v>
      </c>
      <c r="F24" s="247"/>
      <c r="G24" s="248"/>
      <c r="H24" s="249"/>
      <c r="I24" s="250"/>
      <c r="J24" s="251"/>
      <c r="K24" s="246" t="s">
        <v>233</v>
      </c>
      <c r="L24" s="247"/>
      <c r="M24" s="247"/>
      <c r="N24" s="248"/>
      <c r="O24" s="252"/>
      <c r="P24" s="253"/>
      <c r="Q24" s="253"/>
      <c r="R24" s="254"/>
      <c r="S24" s="21"/>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7">
    <mergeCell ref="C13:D13"/>
    <mergeCell ref="E13:H13"/>
    <mergeCell ref="I13:M13"/>
    <mergeCell ref="N13:R13"/>
    <mergeCell ref="K8:L8"/>
    <mergeCell ref="C8:J8"/>
    <mergeCell ref="Q8:S8"/>
    <mergeCell ref="B1:C1"/>
    <mergeCell ref="D1:S1"/>
    <mergeCell ref="K5:L5"/>
    <mergeCell ref="B2:S2"/>
    <mergeCell ref="C5:J5"/>
    <mergeCell ref="B3:S3"/>
    <mergeCell ref="C4:S4"/>
    <mergeCell ref="M5:S5"/>
    <mergeCell ref="N22:R22"/>
    <mergeCell ref="C9:S9"/>
    <mergeCell ref="C10:S10"/>
    <mergeCell ref="B12:S12"/>
    <mergeCell ref="S13:S15"/>
    <mergeCell ref="B14:B15"/>
    <mergeCell ref="C14:D14"/>
    <mergeCell ref="E14:H14"/>
    <mergeCell ref="I14:M14"/>
    <mergeCell ref="N14:R14"/>
    <mergeCell ref="C15:D15"/>
    <mergeCell ref="E15:H15"/>
    <mergeCell ref="I15:M15"/>
    <mergeCell ref="N15:R15"/>
    <mergeCell ref="C11:S11"/>
    <mergeCell ref="B16:S16"/>
    <mergeCell ref="K6:L6"/>
    <mergeCell ref="C6:J6"/>
    <mergeCell ref="M6:S6"/>
    <mergeCell ref="B7:S7"/>
    <mergeCell ref="E24:G24"/>
    <mergeCell ref="H24:J24"/>
    <mergeCell ref="K24:N24"/>
    <mergeCell ref="O24:R24"/>
    <mergeCell ref="O8:P8"/>
    <mergeCell ref="M8:N8"/>
    <mergeCell ref="B21:B22"/>
    <mergeCell ref="C21:G21"/>
    <mergeCell ref="I21:M21"/>
    <mergeCell ref="N21:R21"/>
    <mergeCell ref="C22:G22"/>
    <mergeCell ref="H22:M22"/>
  </mergeCells>
  <dataValidations count="21">
    <dataValidation allowBlank="1" showInputMessage="1" showErrorMessage="1" promptTitle="Dependencia" prompt="Seleccione de la lista desplegable la dependencia responsable del proceso" sqref="B4"/>
    <dataValidation allowBlank="1" showInputMessage="1" showErrorMessage="1" prompt="Seleccione de la lista desplegable el nombre del proceso" sqref="B5"/>
    <dataValidation allowBlank="1" showInputMessage="1" showErrorMessage="1" prompt="Se cargará automáticamente el macroproceso al cual pertenece el macroproceso" sqref="K5:L5"/>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aticamente el nombre del indicador que definió en la caracterización" sqref="B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áticamente el tipo de indicador que definió en la caracterización." sqref="K8:L8"/>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Amplie el objetivo del indicador, contestando preguntas como  ¿qué?, ¿para qué?, ¿cómo?" sqref="B10"/>
    <dataValidation allowBlank="1" showInputMessage="1" showErrorMessage="1" prompt="Se cargará automaticamente el objetivo del proceso que definió en la caracterización." sqref="B11"/>
    <dataValidation allowBlank="1" showInputMessage="1" showErrorMessage="1" prompt="Defina la relación mátematica que se constituirá como la fórmula de su indicador" sqref="B13"/>
    <dataValidation allowBlank="1" showInputMessage="1" showErrorMessage="1" prompt="En cada casilla defina el nombre de las variables de su indicador" sqref="C13:D13"/>
    <dataValidation allowBlank="1" showInputMessage="1" showErrorMessage="1" prompt="Describa brevemente la variable definida" sqref="E13:H13"/>
    <dataValidation allowBlank="1" showInputMessage="1" showErrorMessage="1" prompt="Seleccione de la lista desplegable la unidad de medida de cada una de sus variables." sqref="I13:M13"/>
    <dataValidation allowBlank="1" showInputMessage="1" showErrorMessage="1" prompt="Aclara de donde tomará la información para el cálculo del indicador" sqref="N13:R13"/>
    <dataValidation allowBlank="1" showInputMessage="1" showErrorMessage="1" prompt="Seleccione la periodicidad con la que se va a medir el indicador. Solo pueed seleccionar una." sqref="B18"/>
    <dataValidation allowBlank="1" showInputMessage="1" showErrorMessage="1" prompt="Seleccione con una &quot;X&quot; la tendencia que debe tener el resultado del indicador" sqref="B21:B22"/>
    <dataValidation allowBlank="1" showInputMessage="1" showErrorMessage="1" prompt="Defina la meta del indicador, teniendo en cuenta la tendencia establecida" sqref="B24"/>
    <dataValidation allowBlank="1" showInputMessage="1" showErrorMessage="1" prompt="En caso de contar con información previa de la medición, establezca cul es la linea de partida para la medición de su indicador" sqref="E24:G24"/>
    <dataValidation allowBlank="1" showInputMessage="1" showErrorMessage="1" prompt="Si existe linea base, por favor indique en esta casilla desde que fuente de información  se tomarón los datos" sqref="K24:N24"/>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 desplegables'!$L$2:$L$42</xm:f>
          </x14:formula1>
          <xm:sqref>C4:S4</xm:sqref>
        </x14:dataValidation>
        <x14:dataValidation type="list" allowBlank="1" showInputMessage="1" showErrorMessage="1">
          <x14:formula1>
            <xm:f>'Listas desplegables'!$O$2:$O$3</xm:f>
          </x14:formula1>
          <xm:sqref>Q8:S8</xm:sqref>
        </x14:dataValidation>
        <x14:dataValidation type="list" allowBlank="1" showInputMessage="1" showErrorMessage="1">
          <x14:formula1>
            <xm:f>'Listas desplegables'!$O$19:$O$20</xm:f>
          </x14:formula1>
          <xm:sqref>I14:M15</xm:sqref>
        </x14:dataValidation>
        <x14:dataValidation type="list" allowBlank="1" showInputMessage="1" showErrorMessage="1">
          <x14:formula1>
            <xm:f>'Listas desplegables'!$D$3:$D$47</xm:f>
          </x14:formula1>
          <xm:sqref>C5:J5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54"/>
  <sheetViews>
    <sheetView showGridLines="0" view="pageBreakPreview" zoomScaleNormal="100" zoomScaleSheetLayoutView="100" workbookViewId="0">
      <selection activeCell="B6" sqref="B6"/>
    </sheetView>
  </sheetViews>
  <sheetFormatPr baseColWidth="10" defaultColWidth="11.42578125" defaultRowHeight="15" x14ac:dyDescent="0.25"/>
  <cols>
    <col min="1" max="1" width="4" style="6" customWidth="1"/>
    <col min="2" max="2" width="33.85546875" style="6" customWidth="1"/>
    <col min="3" max="3" width="22.85546875" style="6" customWidth="1"/>
    <col min="4" max="4" width="7.5703125" style="6" customWidth="1"/>
    <col min="5" max="5" width="10" style="6" customWidth="1"/>
    <col min="6" max="6" width="12.42578125" style="6" customWidth="1"/>
    <col min="7" max="7" width="7.85546875" style="6" customWidth="1"/>
    <col min="8" max="8" width="4.140625" style="6" customWidth="1"/>
    <col min="9" max="9" width="13.85546875" style="6" customWidth="1"/>
    <col min="10" max="10" width="3.710937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4.425781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86.25" customHeight="1" x14ac:dyDescent="0.25">
      <c r="B1" s="278"/>
      <c r="C1" s="279"/>
      <c r="D1" s="280" t="s">
        <v>21</v>
      </c>
      <c r="E1" s="280"/>
      <c r="F1" s="280"/>
      <c r="G1" s="280"/>
      <c r="H1" s="280"/>
      <c r="I1" s="280"/>
      <c r="J1" s="280"/>
      <c r="K1" s="280"/>
      <c r="L1" s="280"/>
      <c r="M1" s="280"/>
      <c r="N1" s="280"/>
      <c r="O1" s="280"/>
      <c r="P1" s="280"/>
      <c r="Q1" s="280"/>
      <c r="R1" s="280"/>
      <c r="S1" s="281"/>
    </row>
    <row r="2" spans="2:25" ht="17.45" customHeight="1" x14ac:dyDescent="0.25">
      <c r="B2" s="283"/>
      <c r="C2" s="284"/>
      <c r="D2" s="284"/>
      <c r="E2" s="284"/>
      <c r="F2" s="284"/>
      <c r="G2" s="284"/>
      <c r="H2" s="284"/>
      <c r="I2" s="284"/>
      <c r="J2" s="284"/>
      <c r="K2" s="284"/>
      <c r="L2" s="284"/>
      <c r="M2" s="284"/>
      <c r="N2" s="284"/>
      <c r="O2" s="284"/>
      <c r="P2" s="284"/>
      <c r="Q2" s="284"/>
      <c r="R2" s="284"/>
      <c r="S2" s="285"/>
    </row>
    <row r="3" spans="2:25" ht="29.25" customHeight="1" x14ac:dyDescent="0.25">
      <c r="B3" s="289" t="s">
        <v>162</v>
      </c>
      <c r="C3" s="290"/>
      <c r="D3" s="290"/>
      <c r="E3" s="290"/>
      <c r="F3" s="290"/>
      <c r="G3" s="290"/>
      <c r="H3" s="290"/>
      <c r="I3" s="290"/>
      <c r="J3" s="290"/>
      <c r="K3" s="290"/>
      <c r="L3" s="290"/>
      <c r="M3" s="290"/>
      <c r="N3" s="290"/>
      <c r="O3" s="290"/>
      <c r="P3" s="290"/>
      <c r="Q3" s="290"/>
      <c r="R3" s="290"/>
      <c r="S3" s="291"/>
    </row>
    <row r="4" spans="2:25" ht="30.2" customHeight="1" x14ac:dyDescent="0.25">
      <c r="B4" s="15" t="s">
        <v>37</v>
      </c>
      <c r="C4" s="286" t="s">
        <v>191</v>
      </c>
      <c r="D4" s="287"/>
      <c r="E4" s="287"/>
      <c r="F4" s="287"/>
      <c r="G4" s="287"/>
      <c r="H4" s="287"/>
      <c r="I4" s="287"/>
      <c r="J4" s="287"/>
      <c r="K4" s="287"/>
      <c r="L4" s="287"/>
      <c r="M4" s="287"/>
      <c r="N4" s="287"/>
      <c r="O4" s="287"/>
      <c r="P4" s="287"/>
      <c r="Q4" s="287"/>
      <c r="R4" s="287"/>
      <c r="S4" s="292"/>
    </row>
    <row r="5" spans="2:25" ht="30.2" customHeight="1" x14ac:dyDescent="0.25">
      <c r="B5" s="15" t="s">
        <v>22</v>
      </c>
      <c r="C5" s="286" t="s">
        <v>83</v>
      </c>
      <c r="D5" s="287"/>
      <c r="E5" s="287"/>
      <c r="F5" s="287"/>
      <c r="G5" s="287"/>
      <c r="H5" s="287"/>
      <c r="I5" s="287"/>
      <c r="J5" s="288"/>
      <c r="K5" s="282" t="s">
        <v>36</v>
      </c>
      <c r="L5" s="282"/>
      <c r="M5" s="240" t="str">
        <f>VLOOKUP(C5,'Listas desplegables'!D3:G46,2,0)</f>
        <v xml:space="preserve">Vigilancia de Reglamentos Técnicos y Metrología Legal </v>
      </c>
      <c r="N5" s="240"/>
      <c r="O5" s="240"/>
      <c r="P5" s="240"/>
      <c r="Q5" s="240"/>
      <c r="R5" s="240"/>
      <c r="S5" s="293"/>
    </row>
    <row r="6" spans="2:25" ht="36.75" customHeight="1" x14ac:dyDescent="0.25">
      <c r="B6" s="15" t="s">
        <v>332</v>
      </c>
      <c r="C6" s="240" t="str">
        <f>VLOOKUP(C5,'Listas desplegables'!D3:G46,4,0)</f>
        <v>Director de Investigaciones para el Control y Verificación de Reglamentos Técnicos y Metrología Legal</v>
      </c>
      <c r="D6" s="240"/>
      <c r="E6" s="240"/>
      <c r="F6" s="240"/>
      <c r="G6" s="240"/>
      <c r="H6" s="240"/>
      <c r="I6" s="240"/>
      <c r="J6" s="240"/>
      <c r="K6" s="239" t="s">
        <v>38</v>
      </c>
      <c r="L6" s="239"/>
      <c r="M6" s="241" t="s">
        <v>315</v>
      </c>
      <c r="N6" s="241"/>
      <c r="O6" s="241"/>
      <c r="P6" s="241"/>
      <c r="Q6" s="241"/>
      <c r="R6" s="241"/>
      <c r="S6" s="242"/>
    </row>
    <row r="7" spans="2:25" ht="15.75" customHeight="1" x14ac:dyDescent="0.25">
      <c r="B7" s="243"/>
      <c r="C7" s="244"/>
      <c r="D7" s="244"/>
      <c r="E7" s="244"/>
      <c r="F7" s="244"/>
      <c r="G7" s="244"/>
      <c r="H7" s="244"/>
      <c r="I7" s="244"/>
      <c r="J7" s="244"/>
      <c r="K7" s="244"/>
      <c r="L7" s="244"/>
      <c r="M7" s="244"/>
      <c r="N7" s="244"/>
      <c r="O7" s="244"/>
      <c r="P7" s="244"/>
      <c r="Q7" s="244"/>
      <c r="R7" s="244"/>
      <c r="S7" s="245"/>
    </row>
    <row r="8" spans="2:25" ht="41.25" customHeight="1" x14ac:dyDescent="0.25">
      <c r="B8" s="15" t="s">
        <v>23</v>
      </c>
      <c r="C8" s="297" t="str">
        <f>Caracterización!W8</f>
        <v>Efectividad  en la aprobación de los certificados de conformidad en la ventanilla única de comercio exterior</v>
      </c>
      <c r="D8" s="297"/>
      <c r="E8" s="297"/>
      <c r="F8" s="297"/>
      <c r="G8" s="297"/>
      <c r="H8" s="297"/>
      <c r="I8" s="297"/>
      <c r="J8" s="297"/>
      <c r="K8" s="239" t="s">
        <v>39</v>
      </c>
      <c r="L8" s="239"/>
      <c r="M8" s="255" t="s">
        <v>284</v>
      </c>
      <c r="N8" s="255"/>
      <c r="O8" s="239" t="s">
        <v>42</v>
      </c>
      <c r="P8" s="239"/>
      <c r="Q8" s="295" t="s">
        <v>208</v>
      </c>
      <c r="R8" s="295"/>
      <c r="S8" s="296"/>
    </row>
    <row r="9" spans="2:25" ht="30.75" customHeight="1" x14ac:dyDescent="0.25">
      <c r="B9" s="15" t="s">
        <v>24</v>
      </c>
      <c r="C9" s="263"/>
      <c r="D9" s="263"/>
      <c r="E9" s="263"/>
      <c r="F9" s="263"/>
      <c r="G9" s="263"/>
      <c r="H9" s="263"/>
      <c r="I9" s="263"/>
      <c r="J9" s="263"/>
      <c r="K9" s="263"/>
      <c r="L9" s="263"/>
      <c r="M9" s="263"/>
      <c r="N9" s="263"/>
      <c r="O9" s="263"/>
      <c r="P9" s="263"/>
      <c r="Q9" s="263"/>
      <c r="R9" s="263"/>
      <c r="S9" s="264"/>
    </row>
    <row r="10" spans="2:25" ht="30.75" customHeight="1" x14ac:dyDescent="0.25">
      <c r="B10" s="15" t="s">
        <v>40</v>
      </c>
      <c r="C10" s="265"/>
      <c r="D10" s="265"/>
      <c r="E10" s="265"/>
      <c r="F10" s="265"/>
      <c r="G10" s="265"/>
      <c r="H10" s="265"/>
      <c r="I10" s="265"/>
      <c r="J10" s="265"/>
      <c r="K10" s="265"/>
      <c r="L10" s="265"/>
      <c r="M10" s="265"/>
      <c r="N10" s="265"/>
      <c r="O10" s="265"/>
      <c r="P10" s="265"/>
      <c r="Q10" s="265"/>
      <c r="R10" s="265"/>
      <c r="S10" s="266"/>
    </row>
    <row r="11" spans="2:25" ht="57.75" customHeight="1" x14ac:dyDescent="0.25">
      <c r="B11" s="54" t="s">
        <v>165</v>
      </c>
      <c r="C11" s="210" t="str">
        <f>Caracterización!P7</f>
        <v xml:space="preserve">Recaudar información mediante inspección directa, requerimientos, toma de muestras, reportes de ensayos, tendientes a establecer el cumplimiento de los requisitos previstos en la reglamentación técnica, metrológica, de hidrocarburos y de precios de Colombia, para contar con elementos probatorios y así adelantar las actuaciones a que hubiere lugar, dentro de los periodos establecidos por la entidad. De igual manera, contar con herramientas metodológicas y técnicas para el efectivo desarrollo de las funciones de control y vigilancia de: Avaluadores Reglamentos Técnicos, Metrología Legal, Hidrocarburos y Precios. 
</v>
      </c>
      <c r="D11" s="210"/>
      <c r="E11" s="210"/>
      <c r="F11" s="210"/>
      <c r="G11" s="210"/>
      <c r="H11" s="210"/>
      <c r="I11" s="210"/>
      <c r="J11" s="210"/>
      <c r="K11" s="210"/>
      <c r="L11" s="210"/>
      <c r="M11" s="210"/>
      <c r="N11" s="210"/>
      <c r="O11" s="210"/>
      <c r="P11" s="210"/>
      <c r="Q11" s="210"/>
      <c r="R11" s="210"/>
      <c r="S11" s="274"/>
    </row>
    <row r="12" spans="2:25" ht="14.25" customHeight="1" x14ac:dyDescent="0.25">
      <c r="B12" s="267"/>
      <c r="C12" s="268"/>
      <c r="D12" s="268"/>
      <c r="E12" s="268"/>
      <c r="F12" s="268"/>
      <c r="G12" s="268"/>
      <c r="H12" s="268"/>
      <c r="I12" s="268"/>
      <c r="J12" s="268"/>
      <c r="K12" s="268"/>
      <c r="L12" s="268"/>
      <c r="M12" s="268"/>
      <c r="N12" s="268"/>
      <c r="O12" s="268"/>
      <c r="P12" s="268"/>
      <c r="Q12" s="268"/>
      <c r="R12" s="268"/>
      <c r="S12" s="269"/>
    </row>
    <row r="13" spans="2:25" s="8" customFormat="1" ht="30.2" customHeight="1" x14ac:dyDescent="0.25">
      <c r="B13" s="53" t="s">
        <v>25</v>
      </c>
      <c r="C13" s="164" t="s">
        <v>164</v>
      </c>
      <c r="D13" s="145"/>
      <c r="E13" s="164" t="s">
        <v>41</v>
      </c>
      <c r="F13" s="144"/>
      <c r="G13" s="144"/>
      <c r="H13" s="145"/>
      <c r="I13" s="282" t="s">
        <v>26</v>
      </c>
      <c r="J13" s="282"/>
      <c r="K13" s="282"/>
      <c r="L13" s="282"/>
      <c r="M13" s="282"/>
      <c r="N13" s="282" t="s">
        <v>27</v>
      </c>
      <c r="O13" s="282"/>
      <c r="P13" s="282"/>
      <c r="Q13" s="282"/>
      <c r="R13" s="294"/>
      <c r="S13" s="270"/>
      <c r="U13"/>
      <c r="V13"/>
      <c r="W13"/>
      <c r="X13"/>
      <c r="Y13"/>
    </row>
    <row r="14" spans="2:25" ht="53.1" customHeight="1" x14ac:dyDescent="0.25">
      <c r="B14" s="271" t="s">
        <v>282</v>
      </c>
      <c r="C14" s="272" t="s">
        <v>323</v>
      </c>
      <c r="D14" s="272"/>
      <c r="E14" s="272"/>
      <c r="F14" s="272"/>
      <c r="G14" s="272"/>
      <c r="H14" s="272"/>
      <c r="I14" s="272" t="s">
        <v>331</v>
      </c>
      <c r="J14" s="272"/>
      <c r="K14" s="272"/>
      <c r="L14" s="272"/>
      <c r="M14" s="272"/>
      <c r="N14" s="272" t="s">
        <v>324</v>
      </c>
      <c r="O14" s="272"/>
      <c r="P14" s="272"/>
      <c r="Q14" s="272"/>
      <c r="R14" s="273"/>
      <c r="S14" s="270"/>
    </row>
    <row r="15" spans="2:25" ht="53.1" customHeight="1" x14ac:dyDescent="0.25">
      <c r="B15" s="271"/>
      <c r="C15" s="272" t="s">
        <v>322</v>
      </c>
      <c r="D15" s="272"/>
      <c r="E15" s="272"/>
      <c r="F15" s="272"/>
      <c r="G15" s="272"/>
      <c r="H15" s="272"/>
      <c r="I15" s="272" t="s">
        <v>331</v>
      </c>
      <c r="J15" s="272"/>
      <c r="K15" s="272"/>
      <c r="L15" s="272"/>
      <c r="M15" s="272"/>
      <c r="N15" s="272" t="s">
        <v>324</v>
      </c>
      <c r="O15" s="272"/>
      <c r="P15" s="272"/>
      <c r="Q15" s="272"/>
      <c r="R15" s="273"/>
      <c r="S15" s="270"/>
    </row>
    <row r="16" spans="2:25" x14ac:dyDescent="0.25">
      <c r="B16" s="275"/>
      <c r="C16" s="276"/>
      <c r="D16" s="276"/>
      <c r="E16" s="276"/>
      <c r="F16" s="276"/>
      <c r="G16" s="276"/>
      <c r="H16" s="276"/>
      <c r="I16" s="276"/>
      <c r="J16" s="276"/>
      <c r="K16" s="276"/>
      <c r="L16" s="276"/>
      <c r="M16" s="276"/>
      <c r="N16" s="276"/>
      <c r="O16" s="276"/>
      <c r="P16" s="276"/>
      <c r="Q16" s="276"/>
      <c r="R16" s="276"/>
      <c r="S16" s="277"/>
    </row>
    <row r="17" spans="2:19" ht="18" x14ac:dyDescent="0.25">
      <c r="B17" s="17"/>
      <c r="C17" s="9"/>
      <c r="D17" s="9"/>
      <c r="E17" s="9"/>
      <c r="F17" s="9"/>
      <c r="G17" s="9"/>
      <c r="H17" s="9"/>
      <c r="I17" s="9"/>
      <c r="J17" s="9"/>
      <c r="K17" s="9"/>
      <c r="L17" s="9"/>
      <c r="M17" s="9"/>
      <c r="N17" s="9"/>
      <c r="O17" s="9"/>
      <c r="P17" s="9"/>
      <c r="Q17" s="9"/>
      <c r="R17" s="10"/>
      <c r="S17" s="16"/>
    </row>
    <row r="18" spans="2:19" ht="18" x14ac:dyDescent="0.25">
      <c r="B18" s="22" t="s">
        <v>28</v>
      </c>
      <c r="C18" s="11" t="s">
        <v>29</v>
      </c>
      <c r="D18" s="77"/>
      <c r="E18" s="11"/>
      <c r="F18" s="11" t="s">
        <v>30</v>
      </c>
      <c r="G18" s="77"/>
      <c r="H18" s="11"/>
      <c r="I18" s="11" t="s">
        <v>31</v>
      </c>
      <c r="J18" s="11"/>
      <c r="K18" s="77" t="s">
        <v>316</v>
      </c>
      <c r="L18" s="11"/>
      <c r="M18" s="11" t="s">
        <v>32</v>
      </c>
      <c r="N18" s="77"/>
      <c r="O18" s="11"/>
      <c r="P18" s="11"/>
      <c r="Q18" s="11"/>
      <c r="R18" s="12"/>
      <c r="S18" s="16"/>
    </row>
    <row r="19" spans="2:19" ht="18" x14ac:dyDescent="0.25">
      <c r="B19" s="18"/>
      <c r="C19" s="13"/>
      <c r="D19" s="13"/>
      <c r="E19" s="13"/>
      <c r="F19" s="13"/>
      <c r="G19" s="13"/>
      <c r="H19" s="13"/>
      <c r="I19" s="13"/>
      <c r="J19" s="13"/>
      <c r="K19" s="13"/>
      <c r="L19" s="13"/>
      <c r="M19" s="13"/>
      <c r="N19" s="13"/>
      <c r="O19" s="13"/>
      <c r="P19" s="13"/>
      <c r="Q19" s="13"/>
      <c r="R19" s="14"/>
      <c r="S19" s="16"/>
    </row>
    <row r="20" spans="2:19" ht="15.75" x14ac:dyDescent="0.25">
      <c r="B20" s="19"/>
      <c r="C20" s="7"/>
      <c r="D20" s="7"/>
      <c r="E20" s="7"/>
      <c r="F20" s="7"/>
      <c r="G20" s="7"/>
      <c r="H20" s="7"/>
      <c r="I20" s="7"/>
      <c r="J20" s="7"/>
      <c r="K20" s="7"/>
      <c r="L20" s="7"/>
      <c r="M20" s="7"/>
      <c r="N20" s="7"/>
      <c r="O20" s="7"/>
      <c r="P20" s="7"/>
      <c r="Q20" s="7"/>
      <c r="R20" s="7"/>
      <c r="S20" s="16"/>
    </row>
    <row r="21" spans="2:19" ht="18" x14ac:dyDescent="0.25">
      <c r="B21" s="256" t="s">
        <v>33</v>
      </c>
      <c r="C21" s="257" t="s">
        <v>209</v>
      </c>
      <c r="D21" s="258"/>
      <c r="E21" s="258"/>
      <c r="F21" s="258"/>
      <c r="G21" s="259"/>
      <c r="H21" s="58"/>
      <c r="I21" s="260" t="s">
        <v>210</v>
      </c>
      <c r="J21" s="260"/>
      <c r="K21" s="260"/>
      <c r="L21" s="260"/>
      <c r="M21" s="261"/>
      <c r="N21" s="257" t="s">
        <v>211</v>
      </c>
      <c r="O21" s="258"/>
      <c r="P21" s="258"/>
      <c r="Q21" s="258"/>
      <c r="R21" s="262"/>
      <c r="S21" s="16"/>
    </row>
    <row r="22" spans="2:19" ht="18" x14ac:dyDescent="0.25">
      <c r="B22" s="256"/>
      <c r="C22" s="257" t="s">
        <v>316</v>
      </c>
      <c r="D22" s="258"/>
      <c r="E22" s="258"/>
      <c r="F22" s="258"/>
      <c r="G22" s="259"/>
      <c r="H22" s="257"/>
      <c r="I22" s="258"/>
      <c r="J22" s="258"/>
      <c r="K22" s="258"/>
      <c r="L22" s="258"/>
      <c r="M22" s="259"/>
      <c r="N22" s="257"/>
      <c r="O22" s="258"/>
      <c r="P22" s="258"/>
      <c r="Q22" s="258"/>
      <c r="R22" s="262"/>
      <c r="S22" s="16"/>
    </row>
    <row r="23" spans="2:19" ht="15.75" x14ac:dyDescent="0.25">
      <c r="B23" s="19"/>
      <c r="C23" s="7"/>
      <c r="D23" s="7"/>
      <c r="E23" s="7"/>
      <c r="F23" s="7"/>
      <c r="G23" s="7"/>
      <c r="H23" s="7"/>
      <c r="I23" s="7"/>
      <c r="J23" s="7"/>
      <c r="K23" s="7"/>
      <c r="L23" s="7"/>
      <c r="M23" s="7"/>
      <c r="N23" s="7"/>
      <c r="O23" s="7"/>
      <c r="P23" s="7"/>
      <c r="Q23" s="7"/>
      <c r="R23" s="7"/>
      <c r="S23" s="16"/>
    </row>
    <row r="24" spans="2:19" ht="49.7" customHeight="1" thickBot="1" x14ac:dyDescent="0.3">
      <c r="B24" s="65" t="s">
        <v>34</v>
      </c>
      <c r="C24" s="23"/>
      <c r="D24" s="20"/>
      <c r="E24" s="246" t="s">
        <v>35</v>
      </c>
      <c r="F24" s="247"/>
      <c r="G24" s="248"/>
      <c r="H24" s="249"/>
      <c r="I24" s="250"/>
      <c r="J24" s="251"/>
      <c r="K24" s="246" t="s">
        <v>233</v>
      </c>
      <c r="L24" s="247"/>
      <c r="M24" s="247"/>
      <c r="N24" s="248"/>
      <c r="O24" s="252"/>
      <c r="P24" s="253"/>
      <c r="Q24" s="253"/>
      <c r="R24" s="254"/>
      <c r="S24" s="21"/>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7">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s>
  <dataValidations count="21">
    <dataValidation allowBlank="1" showInputMessage="1" showErrorMessage="1" prompt="Si existe linea base, por favor indique en esta casilla desde que fuente de información  se tomarón los datos" sqref="K24:N24"/>
    <dataValidation allowBlank="1" showInputMessage="1" showErrorMessage="1" prompt="En caso de contar con información previa de la medición, establezca cul es la linea de partida para la medición de su indicador" sqref="E24:G24"/>
    <dataValidation allowBlank="1" showInputMessage="1" showErrorMessage="1" prompt="Defina la meta del indicador, teniendo en cuenta la tendencia establecida" sqref="B24"/>
    <dataValidation allowBlank="1" showInputMessage="1" showErrorMessage="1" prompt="Seleccione con una &quot;X&quot; la tendencia que debe tener el resultado del indicador" sqref="B21:B22"/>
    <dataValidation allowBlank="1" showInputMessage="1" showErrorMessage="1" prompt="Seleccione la periodicidad con la que se va a medir el indicador. Solo pueed seleccionar una." sqref="B18"/>
    <dataValidation allowBlank="1" showInputMessage="1" showErrorMessage="1" prompt="Aclara de donde tomará la información para el cálculo del indicador" sqref="N13:R13"/>
    <dataValidation allowBlank="1" showInputMessage="1" showErrorMessage="1" prompt="Seleccione de la lista desplegable la unidad de medida de cada una de sus variables." sqref="I13:M13"/>
    <dataValidation allowBlank="1" showInputMessage="1" showErrorMessage="1" prompt="Describa brevemente la variable definida" sqref="E13:H13"/>
    <dataValidation allowBlank="1" showInputMessage="1" showErrorMessage="1" prompt="En cada casilla defina el nombre de las variables de su indicador" sqref="C13:D13"/>
    <dataValidation allowBlank="1" showInputMessage="1" showErrorMessage="1" prompt="Defina la relación mátematica que se constituirá como la fórmula de su indicador" sqref="B13"/>
    <dataValidation allowBlank="1" showInputMessage="1" showErrorMessage="1" prompt="Se cargará automaticamente el objetivo del proceso que definió en la caracterización." sqref="B11"/>
    <dataValidation allowBlank="1" showInputMessage="1" showErrorMessage="1" prompt="Amplie el objetivo del indicador, contestando preguntas como  ¿qué?, ¿para qué?, ¿cómo?" sqref="B10"/>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Se cargará automáticamente el tipo de indicador que definió en la caracterización." sqref="K8:L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aticamente el nombre del indicador que definió en la caracterización" sqref="B8"/>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áticamente el macroproceso al cual pertenece el macroproceso" sqref="K5:L5"/>
    <dataValidation allowBlank="1" showInputMessage="1" showErrorMessage="1" prompt="Seleccione de la lista desplegable el nombre del proceso" sqref="B5"/>
    <dataValidation allowBlank="1" showInputMessage="1" showErrorMessage="1" promptTitle="Dependencia" prompt="Seleccione de la lista desplegable la dependencia responsable del proceso" sqref="B4"/>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 desplegables'!$D$3:$D$47</xm:f>
          </x14:formula1>
          <xm:sqref>C5:J5</xm:sqref>
        </x14:dataValidation>
        <x14:dataValidation type="list" allowBlank="1" showInputMessage="1" showErrorMessage="1">
          <x14:formula1>
            <xm:f>'Listas desplegables'!$O$19:$O$20</xm:f>
          </x14:formula1>
          <xm:sqref>I14:M15</xm:sqref>
        </x14:dataValidation>
        <x14:dataValidation type="list" allowBlank="1" showInputMessage="1" showErrorMessage="1">
          <x14:formula1>
            <xm:f>'Listas desplegables'!$O$2:$O$3</xm:f>
          </x14:formula1>
          <xm:sqref>Q8:S8</xm:sqref>
        </x14:dataValidation>
        <x14:dataValidation type="list" allowBlank="1" showInputMessage="1" showErrorMessage="1">
          <x14:formula1>
            <xm:f>'Listas desplegables'!$L$2:$L$42</xm:f>
          </x14:formula1>
          <xm:sqref>C4:S4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7"/>
  <sheetViews>
    <sheetView tabSelected="1" workbookViewId="0">
      <selection activeCell="E2" sqref="E2"/>
    </sheetView>
  </sheetViews>
  <sheetFormatPr baseColWidth="10" defaultRowHeight="15" x14ac:dyDescent="0.25"/>
  <cols>
    <col min="1" max="1" width="17.5703125" customWidth="1"/>
    <col min="2" max="2" width="34.5703125" customWidth="1"/>
    <col min="3" max="3" width="56.28515625" customWidth="1"/>
    <col min="4" max="4" width="35.140625" customWidth="1"/>
    <col min="5" max="5" width="48.42578125" customWidth="1"/>
  </cols>
  <sheetData>
    <row r="1" spans="1:5" ht="30" customHeight="1" x14ac:dyDescent="0.25">
      <c r="A1" s="244"/>
      <c r="B1" s="244"/>
      <c r="C1" s="298" t="s">
        <v>335</v>
      </c>
      <c r="D1" s="298"/>
      <c r="E1" s="98" t="s">
        <v>336</v>
      </c>
    </row>
    <row r="2" spans="1:5" ht="30" customHeight="1" x14ac:dyDescent="0.25">
      <c r="A2" s="244"/>
      <c r="B2" s="244"/>
      <c r="C2" s="298"/>
      <c r="D2" s="298"/>
      <c r="E2" s="99">
        <v>43717</v>
      </c>
    </row>
    <row r="3" spans="1:5" ht="24.95" customHeight="1" x14ac:dyDescent="0.25">
      <c r="A3" s="239" t="s">
        <v>337</v>
      </c>
      <c r="B3" s="239"/>
      <c r="C3" s="299" t="s">
        <v>338</v>
      </c>
      <c r="D3" s="300"/>
      <c r="E3" s="301"/>
    </row>
    <row r="4" spans="1:5" ht="24.95" customHeight="1" x14ac:dyDescent="0.25">
      <c r="A4" s="239" t="s">
        <v>43</v>
      </c>
      <c r="B4" s="239"/>
      <c r="C4" s="302" t="s">
        <v>339</v>
      </c>
      <c r="D4" s="303"/>
      <c r="E4" s="304"/>
    </row>
    <row r="5" spans="1:5" ht="30.75" thickBot="1" x14ac:dyDescent="0.3">
      <c r="A5" s="98" t="s">
        <v>340</v>
      </c>
      <c r="B5" s="98" t="s">
        <v>341</v>
      </c>
      <c r="C5" s="98" t="s">
        <v>342</v>
      </c>
      <c r="D5" s="98" t="s">
        <v>343</v>
      </c>
      <c r="E5" s="98" t="s">
        <v>344</v>
      </c>
    </row>
    <row r="6" spans="1:5" ht="39.950000000000003" customHeight="1" x14ac:dyDescent="0.25">
      <c r="A6" s="100" t="s">
        <v>345</v>
      </c>
      <c r="B6" s="100" t="s">
        <v>346</v>
      </c>
      <c r="C6" s="101" t="s">
        <v>347</v>
      </c>
      <c r="D6" s="100"/>
      <c r="E6" s="100" t="s">
        <v>348</v>
      </c>
    </row>
    <row r="7" spans="1:5" ht="39.950000000000003" customHeight="1" x14ac:dyDescent="0.25">
      <c r="A7" s="102" t="s">
        <v>345</v>
      </c>
      <c r="B7" s="102" t="s">
        <v>349</v>
      </c>
      <c r="C7" s="102" t="s">
        <v>350</v>
      </c>
      <c r="D7" s="102" t="s">
        <v>351</v>
      </c>
      <c r="E7" s="102" t="s">
        <v>352</v>
      </c>
    </row>
    <row r="8" spans="1:5" ht="69" customHeight="1" x14ac:dyDescent="0.25">
      <c r="A8" s="102" t="s">
        <v>345</v>
      </c>
      <c r="B8" s="102" t="s">
        <v>353</v>
      </c>
      <c r="C8" s="102" t="s">
        <v>354</v>
      </c>
      <c r="D8" s="102" t="s">
        <v>355</v>
      </c>
      <c r="E8" s="102" t="s">
        <v>356</v>
      </c>
    </row>
    <row r="9" spans="1:5" ht="76.5" customHeight="1" x14ac:dyDescent="0.25">
      <c r="A9" s="102" t="s">
        <v>345</v>
      </c>
      <c r="B9" s="102" t="s">
        <v>357</v>
      </c>
      <c r="C9" s="102" t="s">
        <v>358</v>
      </c>
      <c r="D9" s="102" t="s">
        <v>359</v>
      </c>
      <c r="E9" s="102" t="s">
        <v>360</v>
      </c>
    </row>
    <row r="10" spans="1:5" ht="39.950000000000003" customHeight="1" x14ac:dyDescent="0.25">
      <c r="A10" s="103" t="s">
        <v>361</v>
      </c>
      <c r="B10" s="103" t="s">
        <v>362</v>
      </c>
      <c r="C10" s="103" t="s">
        <v>363</v>
      </c>
      <c r="D10" s="103" t="s">
        <v>364</v>
      </c>
      <c r="E10" s="103"/>
    </row>
    <row r="11" spans="1:5" ht="39.950000000000003" customHeight="1" x14ac:dyDescent="0.25">
      <c r="A11" s="103" t="s">
        <v>361</v>
      </c>
      <c r="B11" s="103" t="s">
        <v>365</v>
      </c>
      <c r="C11" s="103" t="s">
        <v>366</v>
      </c>
      <c r="D11" s="103" t="s">
        <v>367</v>
      </c>
      <c r="E11" s="103" t="s">
        <v>367</v>
      </c>
    </row>
    <row r="12" spans="1:5" ht="42.75" customHeight="1" x14ac:dyDescent="0.25">
      <c r="A12" s="103" t="s">
        <v>361</v>
      </c>
      <c r="B12" s="103" t="s">
        <v>368</v>
      </c>
      <c r="C12" s="103" t="s">
        <v>369</v>
      </c>
      <c r="D12" s="103" t="s">
        <v>367</v>
      </c>
      <c r="E12" s="103" t="s">
        <v>367</v>
      </c>
    </row>
    <row r="13" spans="1:5" ht="39.950000000000003" customHeight="1" x14ac:dyDescent="0.25">
      <c r="A13" s="102" t="s">
        <v>361</v>
      </c>
      <c r="B13" s="102" t="s">
        <v>370</v>
      </c>
      <c r="C13" s="102" t="s">
        <v>371</v>
      </c>
      <c r="D13" s="102" t="s">
        <v>372</v>
      </c>
      <c r="E13" s="102" t="s">
        <v>373</v>
      </c>
    </row>
    <row r="14" spans="1:5" ht="39.950000000000003" customHeight="1" x14ac:dyDescent="0.25">
      <c r="A14" s="102" t="s">
        <v>361</v>
      </c>
      <c r="B14" s="102" t="s">
        <v>374</v>
      </c>
      <c r="C14" s="102" t="s">
        <v>375</v>
      </c>
      <c r="D14" s="102" t="s">
        <v>372</v>
      </c>
      <c r="E14" s="102" t="s">
        <v>373</v>
      </c>
    </row>
    <row r="15" spans="1:5" ht="38.25" x14ac:dyDescent="0.25">
      <c r="A15" s="102" t="s">
        <v>361</v>
      </c>
      <c r="B15" s="102" t="s">
        <v>376</v>
      </c>
      <c r="C15" s="102" t="s">
        <v>377</v>
      </c>
      <c r="D15" s="102" t="s">
        <v>378</v>
      </c>
      <c r="E15" s="102" t="s">
        <v>379</v>
      </c>
    </row>
    <row r="16" spans="1:5" ht="39.950000000000003" customHeight="1" x14ac:dyDescent="0.25">
      <c r="A16" s="102" t="s">
        <v>361</v>
      </c>
      <c r="B16" s="102" t="s">
        <v>380</v>
      </c>
      <c r="C16" s="102" t="s">
        <v>381</v>
      </c>
      <c r="D16" s="102" t="s">
        <v>372</v>
      </c>
      <c r="E16" s="102" t="s">
        <v>373</v>
      </c>
    </row>
    <row r="17" spans="1:5" ht="24" customHeight="1" x14ac:dyDescent="0.25">
      <c r="A17" s="102" t="s">
        <v>361</v>
      </c>
      <c r="B17" s="102" t="s">
        <v>382</v>
      </c>
      <c r="C17" s="102" t="s">
        <v>383</v>
      </c>
      <c r="D17" s="102" t="s">
        <v>372</v>
      </c>
      <c r="E17" s="102" t="s">
        <v>373</v>
      </c>
    </row>
    <row r="18" spans="1:5" ht="50.25" customHeight="1" x14ac:dyDescent="0.25">
      <c r="A18" s="102" t="s">
        <v>361</v>
      </c>
      <c r="B18" s="102" t="s">
        <v>384</v>
      </c>
      <c r="C18" s="102" t="s">
        <v>385</v>
      </c>
      <c r="D18" s="102" t="s">
        <v>372</v>
      </c>
      <c r="E18" s="102" t="s">
        <v>373</v>
      </c>
    </row>
    <row r="19" spans="1:5" ht="36" customHeight="1" x14ac:dyDescent="0.25">
      <c r="A19" s="102" t="s">
        <v>361</v>
      </c>
      <c r="B19" s="102" t="s">
        <v>386</v>
      </c>
      <c r="C19" s="102" t="s">
        <v>387</v>
      </c>
      <c r="D19" s="102" t="s">
        <v>388</v>
      </c>
      <c r="E19" s="102" t="s">
        <v>389</v>
      </c>
    </row>
    <row r="20" spans="1:5" ht="25.5" x14ac:dyDescent="0.25">
      <c r="A20" s="102" t="s">
        <v>361</v>
      </c>
      <c r="B20" s="102" t="s">
        <v>390</v>
      </c>
      <c r="C20" s="102" t="s">
        <v>391</v>
      </c>
      <c r="D20" s="102" t="s">
        <v>392</v>
      </c>
      <c r="E20" s="102" t="s">
        <v>393</v>
      </c>
    </row>
    <row r="21" spans="1:5" ht="38.25" x14ac:dyDescent="0.25">
      <c r="A21" s="103" t="s">
        <v>394</v>
      </c>
      <c r="B21" s="103" t="s">
        <v>395</v>
      </c>
      <c r="C21" s="103" t="s">
        <v>396</v>
      </c>
      <c r="D21" s="103" t="s">
        <v>367</v>
      </c>
      <c r="E21" s="102" t="s">
        <v>367</v>
      </c>
    </row>
    <row r="22" spans="1:5" ht="39" customHeight="1" x14ac:dyDescent="0.25">
      <c r="A22" s="102" t="s">
        <v>397</v>
      </c>
      <c r="B22" s="102" t="s">
        <v>398</v>
      </c>
      <c r="C22" s="102" t="s">
        <v>399</v>
      </c>
      <c r="D22" s="102" t="s">
        <v>400</v>
      </c>
      <c r="E22" s="102" t="s">
        <v>373</v>
      </c>
    </row>
    <row r="23" spans="1:5" ht="38.25" x14ac:dyDescent="0.25">
      <c r="A23" s="102" t="s">
        <v>394</v>
      </c>
      <c r="B23" s="102" t="s">
        <v>401</v>
      </c>
      <c r="C23" s="102" t="s">
        <v>402</v>
      </c>
      <c r="D23" s="104" t="s">
        <v>403</v>
      </c>
      <c r="E23" s="104" t="s">
        <v>404</v>
      </c>
    </row>
    <row r="24" spans="1:5" ht="38.25" x14ac:dyDescent="0.25">
      <c r="A24" s="105" t="s">
        <v>394</v>
      </c>
      <c r="B24" s="105" t="s">
        <v>405</v>
      </c>
      <c r="C24" s="105" t="s">
        <v>574</v>
      </c>
      <c r="D24" s="105" t="s">
        <v>403</v>
      </c>
      <c r="E24" s="105" t="s">
        <v>404</v>
      </c>
    </row>
    <row r="25" spans="1:5" ht="60.75" customHeight="1" x14ac:dyDescent="0.25">
      <c r="A25" s="102" t="s">
        <v>394</v>
      </c>
      <c r="B25" s="102" t="s">
        <v>406</v>
      </c>
      <c r="C25" s="102" t="s">
        <v>407</v>
      </c>
      <c r="D25" s="102" t="s">
        <v>408</v>
      </c>
      <c r="E25" s="102" t="s">
        <v>373</v>
      </c>
    </row>
    <row r="26" spans="1:5" ht="57.75" customHeight="1" x14ac:dyDescent="0.25">
      <c r="A26" s="102" t="s">
        <v>394</v>
      </c>
      <c r="B26" s="102" t="s">
        <v>409</v>
      </c>
      <c r="C26" s="102" t="s">
        <v>410</v>
      </c>
      <c r="D26" s="102" t="s">
        <v>408</v>
      </c>
      <c r="E26" s="102" t="s">
        <v>373</v>
      </c>
    </row>
    <row r="27" spans="1:5" ht="51" customHeight="1" x14ac:dyDescent="0.25">
      <c r="A27" s="102" t="s">
        <v>394</v>
      </c>
      <c r="B27" s="102" t="s">
        <v>411</v>
      </c>
      <c r="C27" s="102" t="s">
        <v>412</v>
      </c>
      <c r="D27" s="104" t="s">
        <v>403</v>
      </c>
      <c r="E27" s="104" t="s">
        <v>404</v>
      </c>
    </row>
    <row r="28" spans="1:5" ht="58.5" customHeight="1" x14ac:dyDescent="0.25">
      <c r="A28" s="106" t="s">
        <v>394</v>
      </c>
      <c r="B28" s="106" t="s">
        <v>413</v>
      </c>
      <c r="C28" s="106" t="s">
        <v>572</v>
      </c>
      <c r="D28" s="106" t="s">
        <v>408</v>
      </c>
      <c r="E28" s="106" t="s">
        <v>373</v>
      </c>
    </row>
    <row r="29" spans="1:5" ht="50.25" customHeight="1" x14ac:dyDescent="0.25">
      <c r="A29" s="102" t="s">
        <v>394</v>
      </c>
      <c r="B29" s="102" t="s">
        <v>414</v>
      </c>
      <c r="C29" s="102" t="s">
        <v>415</v>
      </c>
      <c r="D29" s="102" t="s">
        <v>408</v>
      </c>
      <c r="E29" s="102" t="s">
        <v>373</v>
      </c>
    </row>
    <row r="30" spans="1:5" ht="57" customHeight="1" x14ac:dyDescent="0.25">
      <c r="A30" s="102" t="s">
        <v>394</v>
      </c>
      <c r="B30" s="102" t="s">
        <v>416</v>
      </c>
      <c r="C30" s="102" t="s">
        <v>417</v>
      </c>
      <c r="D30" s="102" t="s">
        <v>408</v>
      </c>
      <c r="E30" s="102" t="s">
        <v>373</v>
      </c>
    </row>
    <row r="31" spans="1:5" ht="48" customHeight="1" x14ac:dyDescent="0.25">
      <c r="A31" s="107" t="s">
        <v>418</v>
      </c>
      <c r="B31" s="107" t="s">
        <v>419</v>
      </c>
      <c r="C31" s="107" t="s">
        <v>420</v>
      </c>
      <c r="D31" s="107" t="s">
        <v>408</v>
      </c>
      <c r="E31" s="107" t="s">
        <v>373</v>
      </c>
    </row>
    <row r="32" spans="1:5" ht="39" customHeight="1" x14ac:dyDescent="0.25">
      <c r="A32" s="108" t="s">
        <v>418</v>
      </c>
      <c r="B32" s="108" t="s">
        <v>421</v>
      </c>
      <c r="C32" s="108" t="s">
        <v>422</v>
      </c>
      <c r="D32" s="108" t="s">
        <v>408</v>
      </c>
      <c r="E32" s="108" t="s">
        <v>373</v>
      </c>
    </row>
    <row r="33" spans="1:5" ht="45.75" customHeight="1" x14ac:dyDescent="0.25">
      <c r="A33" s="103" t="s">
        <v>394</v>
      </c>
      <c r="B33" s="103" t="s">
        <v>423</v>
      </c>
      <c r="C33" s="103" t="s">
        <v>424</v>
      </c>
      <c r="D33" s="103" t="s">
        <v>408</v>
      </c>
      <c r="E33" s="102" t="s">
        <v>367</v>
      </c>
    </row>
    <row r="34" spans="1:5" ht="38.25" x14ac:dyDescent="0.25">
      <c r="A34" s="103" t="s">
        <v>394</v>
      </c>
      <c r="B34" s="103" t="s">
        <v>425</v>
      </c>
      <c r="C34" s="103" t="s">
        <v>575</v>
      </c>
      <c r="D34" s="103" t="s">
        <v>408</v>
      </c>
      <c r="E34" s="102" t="s">
        <v>367</v>
      </c>
    </row>
    <row r="35" spans="1:5" ht="27.95" customHeight="1" x14ac:dyDescent="0.25">
      <c r="A35" s="103" t="s">
        <v>394</v>
      </c>
      <c r="B35" s="103" t="s">
        <v>426</v>
      </c>
      <c r="C35" s="103" t="s">
        <v>427</v>
      </c>
      <c r="D35" s="103" t="s">
        <v>408</v>
      </c>
      <c r="E35" s="102" t="s">
        <v>367</v>
      </c>
    </row>
    <row r="36" spans="1:5" ht="27.95" customHeight="1" x14ac:dyDescent="0.25">
      <c r="A36" s="103" t="s">
        <v>394</v>
      </c>
      <c r="B36" s="103" t="s">
        <v>428</v>
      </c>
      <c r="C36" s="103" t="s">
        <v>429</v>
      </c>
      <c r="D36" s="103" t="s">
        <v>408</v>
      </c>
      <c r="E36" s="102" t="s">
        <v>367</v>
      </c>
    </row>
    <row r="37" spans="1:5" ht="46.5" customHeight="1" x14ac:dyDescent="0.25">
      <c r="A37" s="109" t="s">
        <v>418</v>
      </c>
      <c r="B37" s="109" t="s">
        <v>430</v>
      </c>
      <c r="C37" s="109" t="s">
        <v>431</v>
      </c>
      <c r="D37" s="109" t="s">
        <v>408</v>
      </c>
      <c r="E37" s="109" t="s">
        <v>373</v>
      </c>
    </row>
    <row r="38" spans="1:5" ht="48.75" customHeight="1" x14ac:dyDescent="0.25">
      <c r="A38" s="107" t="s">
        <v>394</v>
      </c>
      <c r="B38" s="110" t="s">
        <v>432</v>
      </c>
      <c r="C38" s="110" t="s">
        <v>433</v>
      </c>
      <c r="D38" s="110" t="s">
        <v>408</v>
      </c>
      <c r="E38" s="110" t="s">
        <v>373</v>
      </c>
    </row>
    <row r="39" spans="1:5" ht="25.5" x14ac:dyDescent="0.25">
      <c r="A39" s="103" t="s">
        <v>394</v>
      </c>
      <c r="B39" s="103" t="s">
        <v>434</v>
      </c>
      <c r="C39" s="103" t="s">
        <v>435</v>
      </c>
      <c r="D39" s="103" t="s">
        <v>408</v>
      </c>
      <c r="E39" s="102" t="s">
        <v>367</v>
      </c>
    </row>
    <row r="40" spans="1:5" ht="36" customHeight="1" x14ac:dyDescent="0.25">
      <c r="A40" s="103" t="s">
        <v>394</v>
      </c>
      <c r="B40" s="103" t="s">
        <v>436</v>
      </c>
      <c r="C40" s="103" t="s">
        <v>576</v>
      </c>
      <c r="D40" s="103" t="s">
        <v>408</v>
      </c>
      <c r="E40" s="102" t="s">
        <v>367</v>
      </c>
    </row>
    <row r="41" spans="1:5" ht="47.25" customHeight="1" x14ac:dyDescent="0.25">
      <c r="A41" s="102" t="s">
        <v>394</v>
      </c>
      <c r="B41" s="102" t="s">
        <v>437</v>
      </c>
      <c r="C41" s="102" t="s">
        <v>438</v>
      </c>
      <c r="D41" s="102" t="s">
        <v>408</v>
      </c>
      <c r="E41" s="102" t="s">
        <v>373</v>
      </c>
    </row>
    <row r="42" spans="1:5" ht="39" customHeight="1" x14ac:dyDescent="0.25">
      <c r="A42" s="109" t="s">
        <v>418</v>
      </c>
      <c r="B42" s="109" t="s">
        <v>439</v>
      </c>
      <c r="C42" s="109" t="s">
        <v>440</v>
      </c>
      <c r="D42" s="109" t="s">
        <v>408</v>
      </c>
      <c r="E42" s="109" t="s">
        <v>373</v>
      </c>
    </row>
    <row r="43" spans="1:5" ht="33.75" customHeight="1" x14ac:dyDescent="0.25">
      <c r="A43" s="111" t="s">
        <v>418</v>
      </c>
      <c r="B43" s="111" t="s">
        <v>441</v>
      </c>
      <c r="C43" s="111" t="s">
        <v>442</v>
      </c>
      <c r="D43" s="111" t="s">
        <v>408</v>
      </c>
      <c r="E43" s="111" t="s">
        <v>373</v>
      </c>
    </row>
    <row r="44" spans="1:5" ht="38.25" x14ac:dyDescent="0.25">
      <c r="A44" s="107" t="s">
        <v>394</v>
      </c>
      <c r="B44" s="112" t="s">
        <v>443</v>
      </c>
      <c r="C44" s="112" t="s">
        <v>444</v>
      </c>
      <c r="D44" s="112" t="s">
        <v>408</v>
      </c>
      <c r="E44" s="112" t="s">
        <v>373</v>
      </c>
    </row>
    <row r="45" spans="1:5" ht="38.25" x14ac:dyDescent="0.25">
      <c r="A45" s="103" t="s">
        <v>394</v>
      </c>
      <c r="B45" s="103" t="s">
        <v>445</v>
      </c>
      <c r="C45" s="103" t="s">
        <v>446</v>
      </c>
      <c r="D45" s="103" t="s">
        <v>408</v>
      </c>
      <c r="E45" s="103" t="s">
        <v>367</v>
      </c>
    </row>
    <row r="46" spans="1:5" x14ac:dyDescent="0.25">
      <c r="A46" s="103" t="s">
        <v>394</v>
      </c>
      <c r="B46" s="103" t="s">
        <v>447</v>
      </c>
      <c r="C46" s="103" t="s">
        <v>448</v>
      </c>
      <c r="D46" s="103" t="s">
        <v>408</v>
      </c>
      <c r="E46" s="102" t="s">
        <v>367</v>
      </c>
    </row>
    <row r="47" spans="1:5" ht="25.5" x14ac:dyDescent="0.25">
      <c r="A47" s="103" t="s">
        <v>394</v>
      </c>
      <c r="B47" s="103" t="s">
        <v>449</v>
      </c>
      <c r="C47" s="103" t="s">
        <v>450</v>
      </c>
      <c r="D47" s="103" t="s">
        <v>408</v>
      </c>
      <c r="E47" s="102" t="s">
        <v>367</v>
      </c>
    </row>
    <row r="48" spans="1:5" ht="38.25" x14ac:dyDescent="0.25">
      <c r="A48" s="103" t="s">
        <v>394</v>
      </c>
      <c r="B48" s="103" t="s">
        <v>451</v>
      </c>
      <c r="C48" s="103" t="s">
        <v>452</v>
      </c>
      <c r="D48" s="103" t="s">
        <v>408</v>
      </c>
      <c r="E48" s="102" t="s">
        <v>367</v>
      </c>
    </row>
    <row r="49" spans="1:5" ht="38.25" x14ac:dyDescent="0.25">
      <c r="A49" s="103" t="s">
        <v>394</v>
      </c>
      <c r="B49" s="103" t="s">
        <v>453</v>
      </c>
      <c r="C49" s="103" t="s">
        <v>454</v>
      </c>
      <c r="D49" s="103" t="s">
        <v>408</v>
      </c>
      <c r="E49" s="102" t="s">
        <v>367</v>
      </c>
    </row>
    <row r="50" spans="1:5" ht="37.5" customHeight="1" x14ac:dyDescent="0.25">
      <c r="A50" s="109" t="s">
        <v>394</v>
      </c>
      <c r="B50" s="109" t="s">
        <v>455</v>
      </c>
      <c r="C50" s="109" t="s">
        <v>456</v>
      </c>
      <c r="D50" s="109" t="s">
        <v>408</v>
      </c>
      <c r="E50" s="109" t="s">
        <v>373</v>
      </c>
    </row>
    <row r="51" spans="1:5" ht="35.25" customHeight="1" x14ac:dyDescent="0.25">
      <c r="A51" s="111" t="s">
        <v>394</v>
      </c>
      <c r="B51" s="111" t="s">
        <v>457</v>
      </c>
      <c r="C51" s="111" t="s">
        <v>577</v>
      </c>
      <c r="D51" s="111" t="s">
        <v>408</v>
      </c>
      <c r="E51" s="111" t="s">
        <v>373</v>
      </c>
    </row>
    <row r="52" spans="1:5" ht="27.95" customHeight="1" x14ac:dyDescent="0.25">
      <c r="A52" s="113" t="s">
        <v>418</v>
      </c>
      <c r="B52" s="113" t="s">
        <v>458</v>
      </c>
      <c r="C52" s="113" t="s">
        <v>459</v>
      </c>
      <c r="D52" s="113" t="s">
        <v>408</v>
      </c>
      <c r="E52" s="113" t="s">
        <v>373</v>
      </c>
    </row>
    <row r="53" spans="1:5" ht="27.95" customHeight="1" x14ac:dyDescent="0.25">
      <c r="A53" s="113" t="s">
        <v>418</v>
      </c>
      <c r="B53" s="113" t="s">
        <v>460</v>
      </c>
      <c r="C53" s="113" t="s">
        <v>461</v>
      </c>
      <c r="D53" s="113" t="s">
        <v>408</v>
      </c>
      <c r="E53" s="113" t="s">
        <v>373</v>
      </c>
    </row>
    <row r="54" spans="1:5" ht="27.95" customHeight="1" x14ac:dyDescent="0.25">
      <c r="A54" s="108" t="s">
        <v>418</v>
      </c>
      <c r="B54" s="108" t="s">
        <v>462</v>
      </c>
      <c r="C54" s="108" t="s">
        <v>463</v>
      </c>
      <c r="D54" s="108" t="s">
        <v>408</v>
      </c>
      <c r="E54" s="108" t="s">
        <v>373</v>
      </c>
    </row>
    <row r="55" spans="1:5" ht="39.950000000000003" customHeight="1" x14ac:dyDescent="0.25">
      <c r="A55" s="114" t="s">
        <v>418</v>
      </c>
      <c r="B55" s="114" t="s">
        <v>464</v>
      </c>
      <c r="C55" s="114" t="s">
        <v>465</v>
      </c>
      <c r="D55" s="114" t="s">
        <v>408</v>
      </c>
      <c r="E55" s="114" t="s">
        <v>373</v>
      </c>
    </row>
    <row r="56" spans="1:5" ht="52.5" customHeight="1" x14ac:dyDescent="0.25">
      <c r="A56" s="107" t="s">
        <v>394</v>
      </c>
      <c r="B56" s="115" t="s">
        <v>466</v>
      </c>
      <c r="C56" s="115" t="s">
        <v>467</v>
      </c>
      <c r="D56" s="115" t="s">
        <v>408</v>
      </c>
      <c r="E56" s="115" t="s">
        <v>373</v>
      </c>
    </row>
    <row r="57" spans="1:5" ht="25.5" x14ac:dyDescent="0.25">
      <c r="A57" s="103" t="s">
        <v>394</v>
      </c>
      <c r="B57" s="103" t="s">
        <v>468</v>
      </c>
      <c r="C57" s="103" t="s">
        <v>469</v>
      </c>
      <c r="D57" s="115" t="s">
        <v>408</v>
      </c>
      <c r="E57" s="103" t="s">
        <v>367</v>
      </c>
    </row>
    <row r="58" spans="1:5" x14ac:dyDescent="0.25">
      <c r="A58" s="103" t="s">
        <v>394</v>
      </c>
      <c r="B58" s="103" t="s">
        <v>470</v>
      </c>
      <c r="C58" s="103" t="s">
        <v>471</v>
      </c>
      <c r="D58" s="115" t="s">
        <v>408</v>
      </c>
      <c r="E58" s="103" t="s">
        <v>367</v>
      </c>
    </row>
    <row r="59" spans="1:5" ht="25.5" x14ac:dyDescent="0.25">
      <c r="A59" s="103" t="s">
        <v>394</v>
      </c>
      <c r="B59" s="103" t="s">
        <v>472</v>
      </c>
      <c r="C59" s="103" t="s">
        <v>473</v>
      </c>
      <c r="D59" s="115" t="s">
        <v>408</v>
      </c>
      <c r="E59" s="103" t="s">
        <v>367</v>
      </c>
    </row>
    <row r="60" spans="1:5" ht="25.5" x14ac:dyDescent="0.25">
      <c r="A60" s="103" t="s">
        <v>394</v>
      </c>
      <c r="B60" s="103" t="s">
        <v>474</v>
      </c>
      <c r="C60" s="103" t="s">
        <v>475</v>
      </c>
      <c r="D60" s="115" t="s">
        <v>408</v>
      </c>
      <c r="E60" s="103" t="s">
        <v>476</v>
      </c>
    </row>
    <row r="61" spans="1:5" ht="51" x14ac:dyDescent="0.25">
      <c r="A61" s="103" t="s">
        <v>394</v>
      </c>
      <c r="B61" s="103" t="s">
        <v>477</v>
      </c>
      <c r="C61" s="103" t="s">
        <v>478</v>
      </c>
      <c r="D61" s="115" t="s">
        <v>408</v>
      </c>
      <c r="E61" s="103" t="s">
        <v>479</v>
      </c>
    </row>
    <row r="62" spans="1:5" ht="38.25" x14ac:dyDescent="0.25">
      <c r="A62" s="106" t="s">
        <v>394</v>
      </c>
      <c r="B62" s="106" t="s">
        <v>480</v>
      </c>
      <c r="C62" s="106" t="s">
        <v>481</v>
      </c>
      <c r="D62" s="106" t="s">
        <v>408</v>
      </c>
      <c r="E62" s="106" t="s">
        <v>373</v>
      </c>
    </row>
    <row r="63" spans="1:5" ht="25.5" x14ac:dyDescent="0.25">
      <c r="A63" s="102" t="s">
        <v>397</v>
      </c>
      <c r="B63" s="102" t="s">
        <v>482</v>
      </c>
      <c r="C63" s="102" t="s">
        <v>483</v>
      </c>
      <c r="D63" s="102" t="s">
        <v>408</v>
      </c>
      <c r="E63" s="102" t="s">
        <v>373</v>
      </c>
    </row>
    <row r="64" spans="1:5" ht="25.5" x14ac:dyDescent="0.25">
      <c r="A64" s="102" t="s">
        <v>397</v>
      </c>
      <c r="B64" s="102" t="s">
        <v>484</v>
      </c>
      <c r="C64" s="102" t="s">
        <v>485</v>
      </c>
      <c r="D64" s="102" t="s">
        <v>408</v>
      </c>
      <c r="E64" s="102" t="s">
        <v>373</v>
      </c>
    </row>
    <row r="65" spans="1:5" ht="25.5" x14ac:dyDescent="0.25">
      <c r="A65" s="102" t="s">
        <v>397</v>
      </c>
      <c r="B65" s="102" t="s">
        <v>486</v>
      </c>
      <c r="C65" s="102" t="s">
        <v>487</v>
      </c>
      <c r="D65" s="102" t="s">
        <v>408</v>
      </c>
      <c r="E65" s="102" t="s">
        <v>373</v>
      </c>
    </row>
    <row r="66" spans="1:5" ht="25.5" x14ac:dyDescent="0.25">
      <c r="A66" s="102" t="s">
        <v>397</v>
      </c>
      <c r="B66" s="102" t="s">
        <v>488</v>
      </c>
      <c r="C66" s="102" t="s">
        <v>489</v>
      </c>
      <c r="D66" s="102" t="s">
        <v>408</v>
      </c>
      <c r="E66" s="102" t="s">
        <v>373</v>
      </c>
    </row>
    <row r="67" spans="1:5" ht="38.25" x14ac:dyDescent="0.25">
      <c r="A67" s="102" t="s">
        <v>394</v>
      </c>
      <c r="B67" s="102" t="s">
        <v>490</v>
      </c>
      <c r="C67" s="102" t="s">
        <v>491</v>
      </c>
      <c r="D67" s="102" t="s">
        <v>408</v>
      </c>
      <c r="E67" s="102" t="s">
        <v>373</v>
      </c>
    </row>
    <row r="68" spans="1:5" ht="25.5" x14ac:dyDescent="0.25">
      <c r="A68" s="116" t="s">
        <v>418</v>
      </c>
      <c r="B68" s="116" t="s">
        <v>492</v>
      </c>
      <c r="C68" s="116" t="s">
        <v>493</v>
      </c>
      <c r="D68" s="116" t="s">
        <v>408</v>
      </c>
      <c r="E68" s="116" t="s">
        <v>373</v>
      </c>
    </row>
    <row r="69" spans="1:5" ht="38.25" x14ac:dyDescent="0.25">
      <c r="A69" s="112" t="s">
        <v>394</v>
      </c>
      <c r="B69" s="112" t="s">
        <v>494</v>
      </c>
      <c r="C69" s="112" t="s">
        <v>495</v>
      </c>
      <c r="D69" s="112" t="s">
        <v>408</v>
      </c>
      <c r="E69" s="112" t="s">
        <v>373</v>
      </c>
    </row>
    <row r="70" spans="1:5" ht="35.1" customHeight="1" x14ac:dyDescent="0.25">
      <c r="A70" s="117" t="s">
        <v>418</v>
      </c>
      <c r="B70" s="117" t="s">
        <v>496</v>
      </c>
      <c r="C70" s="117" t="s">
        <v>497</v>
      </c>
      <c r="D70" s="117" t="s">
        <v>408</v>
      </c>
      <c r="E70" s="117" t="s">
        <v>373</v>
      </c>
    </row>
    <row r="71" spans="1:5" ht="35.1" customHeight="1" x14ac:dyDescent="0.25">
      <c r="A71" s="117" t="s">
        <v>418</v>
      </c>
      <c r="B71" s="117" t="s">
        <v>498</v>
      </c>
      <c r="C71" s="117" t="s">
        <v>499</v>
      </c>
      <c r="D71" s="117" t="s">
        <v>408</v>
      </c>
      <c r="E71" s="117" t="s">
        <v>373</v>
      </c>
    </row>
    <row r="72" spans="1:5" ht="35.1" customHeight="1" x14ac:dyDescent="0.25">
      <c r="A72" s="113" t="s">
        <v>418</v>
      </c>
      <c r="B72" s="113" t="s">
        <v>500</v>
      </c>
      <c r="C72" s="113" t="s">
        <v>501</v>
      </c>
      <c r="D72" s="113" t="s">
        <v>408</v>
      </c>
      <c r="E72" s="113" t="s">
        <v>373</v>
      </c>
    </row>
    <row r="73" spans="1:5" ht="38.25" x14ac:dyDescent="0.25">
      <c r="A73" s="107" t="s">
        <v>394</v>
      </c>
      <c r="B73" s="107" t="s">
        <v>502</v>
      </c>
      <c r="C73" s="107" t="s">
        <v>503</v>
      </c>
      <c r="D73" s="107" t="s">
        <v>408</v>
      </c>
      <c r="E73" s="107" t="s">
        <v>373</v>
      </c>
    </row>
    <row r="74" spans="1:5" ht="38.25" x14ac:dyDescent="0.25">
      <c r="A74" s="118" t="s">
        <v>394</v>
      </c>
      <c r="B74" s="118" t="s">
        <v>504</v>
      </c>
      <c r="C74" s="118" t="s">
        <v>505</v>
      </c>
      <c r="D74" s="118" t="s">
        <v>408</v>
      </c>
      <c r="E74" s="118" t="s">
        <v>373</v>
      </c>
    </row>
    <row r="75" spans="1:5" ht="25.5" x14ac:dyDescent="0.25">
      <c r="A75" s="117" t="s">
        <v>418</v>
      </c>
      <c r="B75" s="117" t="s">
        <v>506</v>
      </c>
      <c r="C75" s="117" t="s">
        <v>507</v>
      </c>
      <c r="D75" s="117" t="s">
        <v>408</v>
      </c>
      <c r="E75" s="117" t="s">
        <v>373</v>
      </c>
    </row>
    <row r="76" spans="1:5" ht="25.5" x14ac:dyDescent="0.25">
      <c r="A76" s="117" t="s">
        <v>418</v>
      </c>
      <c r="B76" s="117" t="s">
        <v>508</v>
      </c>
      <c r="C76" s="117" t="s">
        <v>507</v>
      </c>
      <c r="D76" s="117" t="s">
        <v>408</v>
      </c>
      <c r="E76" s="117" t="s">
        <v>373</v>
      </c>
    </row>
    <row r="77" spans="1:5" ht="25.5" x14ac:dyDescent="0.25">
      <c r="A77" s="102" t="s">
        <v>397</v>
      </c>
      <c r="B77" s="102" t="s">
        <v>509</v>
      </c>
      <c r="C77" s="102" t="s">
        <v>510</v>
      </c>
      <c r="D77" s="102" t="s">
        <v>408</v>
      </c>
      <c r="E77" s="102" t="s">
        <v>373</v>
      </c>
    </row>
    <row r="78" spans="1:5" ht="25.5" x14ac:dyDescent="0.25">
      <c r="A78" s="102" t="s">
        <v>394</v>
      </c>
      <c r="B78" s="102" t="s">
        <v>511</v>
      </c>
      <c r="C78" s="102" t="s">
        <v>512</v>
      </c>
      <c r="D78" s="102" t="s">
        <v>408</v>
      </c>
      <c r="E78" s="102" t="s">
        <v>373</v>
      </c>
    </row>
    <row r="79" spans="1:5" ht="51" x14ac:dyDescent="0.25">
      <c r="A79" s="102" t="s">
        <v>394</v>
      </c>
      <c r="B79" s="102" t="s">
        <v>513</v>
      </c>
      <c r="C79" s="102" t="s">
        <v>514</v>
      </c>
      <c r="D79" s="102" t="s">
        <v>408</v>
      </c>
      <c r="E79" s="102" t="s">
        <v>373</v>
      </c>
    </row>
    <row r="80" spans="1:5" ht="25.5" x14ac:dyDescent="0.25">
      <c r="A80" s="114" t="s">
        <v>418</v>
      </c>
      <c r="B80" s="114" t="s">
        <v>515</v>
      </c>
      <c r="C80" s="114" t="s">
        <v>516</v>
      </c>
      <c r="D80" s="114" t="s">
        <v>408</v>
      </c>
      <c r="E80" s="114" t="s">
        <v>373</v>
      </c>
    </row>
    <row r="81" spans="1:5" ht="51" x14ac:dyDescent="0.25">
      <c r="A81" s="117" t="s">
        <v>394</v>
      </c>
      <c r="B81" s="117" t="s">
        <v>517</v>
      </c>
      <c r="C81" s="117" t="s">
        <v>518</v>
      </c>
      <c r="D81" s="117" t="s">
        <v>408</v>
      </c>
      <c r="E81" s="117" t="s">
        <v>373</v>
      </c>
    </row>
    <row r="82" spans="1:5" ht="38.25" x14ac:dyDescent="0.25">
      <c r="A82" s="114" t="s">
        <v>418</v>
      </c>
      <c r="B82" s="114" t="s">
        <v>519</v>
      </c>
      <c r="C82" s="114" t="s">
        <v>520</v>
      </c>
      <c r="D82" s="114" t="s">
        <v>408</v>
      </c>
      <c r="E82" s="114" t="s">
        <v>373</v>
      </c>
    </row>
    <row r="83" spans="1:5" ht="25.5" x14ac:dyDescent="0.25">
      <c r="A83" s="116" t="s">
        <v>418</v>
      </c>
      <c r="B83" s="116" t="s">
        <v>521</v>
      </c>
      <c r="C83" s="116" t="s">
        <v>522</v>
      </c>
      <c r="D83" s="116" t="s">
        <v>408</v>
      </c>
      <c r="E83" s="116" t="s">
        <v>373</v>
      </c>
    </row>
    <row r="84" spans="1:5" ht="38.25" x14ac:dyDescent="0.25">
      <c r="A84" s="119" t="s">
        <v>394</v>
      </c>
      <c r="B84" s="119" t="s">
        <v>523</v>
      </c>
      <c r="C84" s="119" t="s">
        <v>524</v>
      </c>
      <c r="D84" s="119" t="s">
        <v>408</v>
      </c>
      <c r="E84" s="119" t="s">
        <v>373</v>
      </c>
    </row>
    <row r="85" spans="1:5" x14ac:dyDescent="0.25">
      <c r="A85" s="102" t="s">
        <v>394</v>
      </c>
      <c r="B85" s="102" t="s">
        <v>525</v>
      </c>
      <c r="C85" s="102" t="s">
        <v>526</v>
      </c>
      <c r="D85" s="102" t="s">
        <v>408</v>
      </c>
      <c r="E85" s="102" t="s">
        <v>373</v>
      </c>
    </row>
    <row r="86" spans="1:5" ht="38.25" x14ac:dyDescent="0.25">
      <c r="A86" s="114" t="s">
        <v>394</v>
      </c>
      <c r="B86" s="114" t="s">
        <v>527</v>
      </c>
      <c r="C86" s="114" t="s">
        <v>528</v>
      </c>
      <c r="D86" s="114" t="s">
        <v>408</v>
      </c>
      <c r="E86" s="114" t="s">
        <v>373</v>
      </c>
    </row>
    <row r="87" spans="1:5" ht="38.25" x14ac:dyDescent="0.25">
      <c r="A87" s="114" t="s">
        <v>394</v>
      </c>
      <c r="B87" s="114" t="s">
        <v>529</v>
      </c>
      <c r="C87" s="114" t="s">
        <v>530</v>
      </c>
      <c r="D87" s="114" t="s">
        <v>408</v>
      </c>
      <c r="E87" s="114" t="s">
        <v>373</v>
      </c>
    </row>
    <row r="88" spans="1:5" x14ac:dyDescent="0.25">
      <c r="A88" s="108" t="s">
        <v>394</v>
      </c>
      <c r="B88" s="108" t="s">
        <v>531</v>
      </c>
      <c r="C88" s="108" t="s">
        <v>532</v>
      </c>
      <c r="D88" s="108" t="s">
        <v>408</v>
      </c>
      <c r="E88" s="108" t="s">
        <v>373</v>
      </c>
    </row>
    <row r="89" spans="1:5" ht="48" customHeight="1" x14ac:dyDescent="0.25">
      <c r="A89" s="116" t="s">
        <v>394</v>
      </c>
      <c r="B89" s="116" t="s">
        <v>533</v>
      </c>
      <c r="C89" s="116" t="s">
        <v>534</v>
      </c>
      <c r="D89" s="116" t="s">
        <v>408</v>
      </c>
      <c r="E89" s="116" t="s">
        <v>373</v>
      </c>
    </row>
    <row r="90" spans="1:5" ht="27.95" customHeight="1" x14ac:dyDescent="0.25">
      <c r="A90" s="110" t="s">
        <v>418</v>
      </c>
      <c r="B90" s="110" t="s">
        <v>535</v>
      </c>
      <c r="C90" s="110" t="s">
        <v>536</v>
      </c>
      <c r="D90" s="110" t="s">
        <v>408</v>
      </c>
      <c r="E90" s="110" t="s">
        <v>373</v>
      </c>
    </row>
    <row r="91" spans="1:5" ht="30" customHeight="1" x14ac:dyDescent="0.25">
      <c r="A91" s="110" t="s">
        <v>418</v>
      </c>
      <c r="B91" s="110" t="s">
        <v>537</v>
      </c>
      <c r="C91" s="110" t="s">
        <v>538</v>
      </c>
      <c r="D91" s="110" t="s">
        <v>408</v>
      </c>
      <c r="E91" s="110" t="s">
        <v>373</v>
      </c>
    </row>
    <row r="92" spans="1:5" ht="27.95" customHeight="1" x14ac:dyDescent="0.25">
      <c r="A92" s="116" t="s">
        <v>418</v>
      </c>
      <c r="B92" s="116" t="s">
        <v>539</v>
      </c>
      <c r="C92" s="116" t="s">
        <v>540</v>
      </c>
      <c r="D92" s="116" t="s">
        <v>408</v>
      </c>
      <c r="E92" s="116" t="s">
        <v>373</v>
      </c>
    </row>
    <row r="93" spans="1:5" ht="48" customHeight="1" x14ac:dyDescent="0.25">
      <c r="A93" s="120" t="s">
        <v>394</v>
      </c>
      <c r="B93" s="113" t="s">
        <v>541</v>
      </c>
      <c r="C93" s="113" t="s">
        <v>542</v>
      </c>
      <c r="D93" s="113" t="s">
        <v>408</v>
      </c>
      <c r="E93" s="113" t="s">
        <v>373</v>
      </c>
    </row>
    <row r="94" spans="1:5" ht="27.95" customHeight="1" x14ac:dyDescent="0.25">
      <c r="A94" s="102" t="s">
        <v>394</v>
      </c>
      <c r="B94" s="102" t="s">
        <v>543</v>
      </c>
      <c r="C94" s="102" t="s">
        <v>544</v>
      </c>
      <c r="D94" s="102" t="s">
        <v>408</v>
      </c>
      <c r="E94" s="102" t="s">
        <v>373</v>
      </c>
    </row>
    <row r="95" spans="1:5" ht="27.95" customHeight="1" x14ac:dyDescent="0.25">
      <c r="A95" s="102" t="s">
        <v>394</v>
      </c>
      <c r="B95" s="102" t="s">
        <v>545</v>
      </c>
      <c r="C95" s="102" t="s">
        <v>546</v>
      </c>
      <c r="D95" s="102" t="s">
        <v>408</v>
      </c>
      <c r="E95" s="102" t="s">
        <v>373</v>
      </c>
    </row>
    <row r="96" spans="1:5" ht="48" customHeight="1" x14ac:dyDescent="0.25">
      <c r="A96" s="102" t="s">
        <v>394</v>
      </c>
      <c r="B96" s="102" t="s">
        <v>547</v>
      </c>
      <c r="C96" s="102" t="s">
        <v>548</v>
      </c>
      <c r="D96" s="102" t="s">
        <v>408</v>
      </c>
      <c r="E96" s="102" t="s">
        <v>373</v>
      </c>
    </row>
    <row r="97" spans="1:5" ht="27.95" customHeight="1" x14ac:dyDescent="0.25">
      <c r="A97" s="103" t="s">
        <v>394</v>
      </c>
      <c r="B97" s="103" t="s">
        <v>549</v>
      </c>
      <c r="C97" s="103" t="s">
        <v>578</v>
      </c>
      <c r="D97" s="102" t="s">
        <v>408</v>
      </c>
      <c r="E97" s="103" t="s">
        <v>367</v>
      </c>
    </row>
    <row r="98" spans="1:5" ht="48" customHeight="1" x14ac:dyDescent="0.25">
      <c r="A98" s="110" t="s">
        <v>394</v>
      </c>
      <c r="B98" s="110" t="s">
        <v>550</v>
      </c>
      <c r="C98" s="110" t="s">
        <v>551</v>
      </c>
      <c r="D98" s="110" t="s">
        <v>408</v>
      </c>
      <c r="E98" s="110" t="s">
        <v>373</v>
      </c>
    </row>
    <row r="99" spans="1:5" ht="48" customHeight="1" x14ac:dyDescent="0.25">
      <c r="A99" s="102" t="s">
        <v>552</v>
      </c>
      <c r="B99" s="102" t="s">
        <v>553</v>
      </c>
      <c r="C99" s="102" t="s">
        <v>573</v>
      </c>
      <c r="D99" s="102" t="s">
        <v>554</v>
      </c>
      <c r="E99" s="102" t="s">
        <v>555</v>
      </c>
    </row>
    <row r="100" spans="1:5" ht="27.95" customHeight="1" x14ac:dyDescent="0.25">
      <c r="A100" s="102" t="s">
        <v>552</v>
      </c>
      <c r="B100" s="102" t="s">
        <v>556</v>
      </c>
      <c r="C100" s="102" t="s">
        <v>557</v>
      </c>
      <c r="D100" s="102" t="s">
        <v>408</v>
      </c>
      <c r="E100" s="102" t="s">
        <v>373</v>
      </c>
    </row>
    <row r="101" spans="1:5" ht="27.95" customHeight="1" x14ac:dyDescent="0.25">
      <c r="A101" s="102" t="s">
        <v>552</v>
      </c>
      <c r="B101" s="102" t="s">
        <v>558</v>
      </c>
      <c r="C101" s="102" t="s">
        <v>557</v>
      </c>
      <c r="D101" s="102" t="s">
        <v>408</v>
      </c>
      <c r="E101" s="102" t="s">
        <v>373</v>
      </c>
    </row>
    <row r="102" spans="1:5" ht="27.95" customHeight="1" x14ac:dyDescent="0.25">
      <c r="A102" s="102" t="s">
        <v>552</v>
      </c>
      <c r="B102" s="102" t="s">
        <v>559</v>
      </c>
      <c r="C102" s="102" t="s">
        <v>557</v>
      </c>
      <c r="D102" s="102" t="s">
        <v>408</v>
      </c>
      <c r="E102" s="102" t="s">
        <v>373</v>
      </c>
    </row>
    <row r="103" spans="1:5" ht="27.95" customHeight="1" x14ac:dyDescent="0.25">
      <c r="A103" s="102" t="s">
        <v>552</v>
      </c>
      <c r="B103" s="102" t="s">
        <v>560</v>
      </c>
      <c r="C103" s="102" t="s">
        <v>557</v>
      </c>
      <c r="D103" s="102" t="s">
        <v>408</v>
      </c>
      <c r="E103" s="102" t="s">
        <v>373</v>
      </c>
    </row>
    <row r="104" spans="1:5" ht="27.95" customHeight="1" x14ac:dyDescent="0.25">
      <c r="A104" s="102" t="s">
        <v>552</v>
      </c>
      <c r="B104" s="102" t="s">
        <v>561</v>
      </c>
      <c r="C104" s="102" t="s">
        <v>557</v>
      </c>
      <c r="D104" s="102" t="s">
        <v>408</v>
      </c>
      <c r="E104" s="102" t="s">
        <v>373</v>
      </c>
    </row>
    <row r="105" spans="1:5" ht="27.95" customHeight="1" x14ac:dyDescent="0.25">
      <c r="A105" s="102" t="s">
        <v>552</v>
      </c>
      <c r="B105" s="102" t="s">
        <v>562</v>
      </c>
      <c r="C105" s="102" t="s">
        <v>557</v>
      </c>
      <c r="D105" s="102" t="s">
        <v>408</v>
      </c>
      <c r="E105" s="102" t="s">
        <v>373</v>
      </c>
    </row>
    <row r="106" spans="1:5" ht="27.95" customHeight="1" x14ac:dyDescent="0.25">
      <c r="A106" s="121" t="s">
        <v>563</v>
      </c>
      <c r="B106" s="102" t="s">
        <v>564</v>
      </c>
      <c r="C106" s="102" t="s">
        <v>565</v>
      </c>
      <c r="D106" s="102" t="s">
        <v>566</v>
      </c>
      <c r="E106" s="102" t="s">
        <v>567</v>
      </c>
    </row>
    <row r="107" spans="1:5" ht="27.95" customHeight="1" x14ac:dyDescent="0.25">
      <c r="A107" s="122" t="s">
        <v>568</v>
      </c>
      <c r="B107" s="122"/>
      <c r="C107" s="122" t="s">
        <v>569</v>
      </c>
      <c r="D107" s="122" t="s">
        <v>570</v>
      </c>
      <c r="E107" s="122" t="s">
        <v>571</v>
      </c>
    </row>
  </sheetData>
  <mergeCells count="6">
    <mergeCell ref="A1:B2"/>
    <mergeCell ref="C1:D2"/>
    <mergeCell ref="A3:B3"/>
    <mergeCell ref="C3:E3"/>
    <mergeCell ref="A4:B4"/>
    <mergeCell ref="C4:E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D1:Q81"/>
  <sheetViews>
    <sheetView workbookViewId="0">
      <selection activeCell="F49" sqref="F49"/>
    </sheetView>
  </sheetViews>
  <sheetFormatPr baseColWidth="10" defaultRowHeight="15" x14ac:dyDescent="0.25"/>
  <cols>
    <col min="4" max="4" width="49" style="27" bestFit="1" customWidth="1"/>
    <col min="5" max="5" width="70" style="27" bestFit="1" customWidth="1"/>
    <col min="6" max="6" width="19.42578125" style="37" bestFit="1" customWidth="1"/>
    <col min="7" max="7" width="58.42578125" style="38" customWidth="1"/>
    <col min="12" max="12" width="60.140625" customWidth="1"/>
    <col min="17" max="17" width="26.7109375" bestFit="1" customWidth="1"/>
  </cols>
  <sheetData>
    <row r="1" spans="4:17" x14ac:dyDescent="0.25">
      <c r="Q1" s="64" t="s">
        <v>212</v>
      </c>
    </row>
    <row r="2" spans="4:17" x14ac:dyDescent="0.25">
      <c r="D2" s="28" t="s">
        <v>62</v>
      </c>
      <c r="E2" s="28" t="s">
        <v>44</v>
      </c>
      <c r="F2" s="36" t="s">
        <v>2</v>
      </c>
      <c r="G2" s="40" t="s">
        <v>111</v>
      </c>
      <c r="L2" s="55" t="s">
        <v>166</v>
      </c>
      <c r="O2" t="s">
        <v>207</v>
      </c>
      <c r="Q2" t="s">
        <v>213</v>
      </c>
    </row>
    <row r="3" spans="4:17" x14ac:dyDescent="0.25">
      <c r="D3" s="29" t="s">
        <v>100</v>
      </c>
      <c r="E3" s="33" t="s">
        <v>45</v>
      </c>
      <c r="F3" s="35" t="s">
        <v>59</v>
      </c>
      <c r="G3" s="39" t="s">
        <v>112</v>
      </c>
      <c r="L3" s="56" t="s">
        <v>167</v>
      </c>
      <c r="O3" t="s">
        <v>208</v>
      </c>
      <c r="Q3" t="s">
        <v>214</v>
      </c>
    </row>
    <row r="4" spans="4:17" x14ac:dyDescent="0.25">
      <c r="D4" s="29" t="s">
        <v>101</v>
      </c>
      <c r="E4" s="33" t="s">
        <v>45</v>
      </c>
      <c r="F4" s="35" t="s">
        <v>59</v>
      </c>
      <c r="G4" s="39" t="s">
        <v>112</v>
      </c>
      <c r="L4" s="55" t="s">
        <v>168</v>
      </c>
      <c r="Q4" s="64" t="s">
        <v>215</v>
      </c>
    </row>
    <row r="5" spans="4:17" x14ac:dyDescent="0.25">
      <c r="D5" s="29" t="s">
        <v>102</v>
      </c>
      <c r="E5" s="33" t="s">
        <v>45</v>
      </c>
      <c r="F5" s="35" t="s">
        <v>59</v>
      </c>
      <c r="G5" s="39" t="s">
        <v>114</v>
      </c>
      <c r="L5" s="57" t="s">
        <v>169</v>
      </c>
      <c r="Q5" t="s">
        <v>216</v>
      </c>
    </row>
    <row r="6" spans="4:17" x14ac:dyDescent="0.25">
      <c r="D6" s="29" t="s">
        <v>103</v>
      </c>
      <c r="E6" s="33" t="s">
        <v>46</v>
      </c>
      <c r="F6" s="35" t="s">
        <v>59</v>
      </c>
      <c r="G6" s="39" t="s">
        <v>115</v>
      </c>
      <c r="L6" s="57" t="s">
        <v>170</v>
      </c>
      <c r="Q6" t="s">
        <v>217</v>
      </c>
    </row>
    <row r="7" spans="4:17" x14ac:dyDescent="0.25">
      <c r="D7" s="29" t="s">
        <v>104</v>
      </c>
      <c r="E7" s="33" t="s">
        <v>46</v>
      </c>
      <c r="F7" s="35" t="s">
        <v>59</v>
      </c>
      <c r="G7" s="39" t="s">
        <v>228</v>
      </c>
      <c r="L7" s="57" t="s">
        <v>171</v>
      </c>
      <c r="Q7" t="s">
        <v>218</v>
      </c>
    </row>
    <row r="8" spans="4:17" x14ac:dyDescent="0.25">
      <c r="D8" s="29" t="s">
        <v>63</v>
      </c>
      <c r="E8" s="33" t="s">
        <v>46</v>
      </c>
      <c r="F8" s="35" t="s">
        <v>59</v>
      </c>
      <c r="G8" s="39" t="s">
        <v>117</v>
      </c>
      <c r="L8" s="57" t="s">
        <v>172</v>
      </c>
      <c r="Q8" t="s">
        <v>219</v>
      </c>
    </row>
    <row r="9" spans="4:17" x14ac:dyDescent="0.25">
      <c r="D9" s="29" t="s">
        <v>105</v>
      </c>
      <c r="E9" s="33" t="s">
        <v>46</v>
      </c>
      <c r="F9" s="35" t="s">
        <v>59</v>
      </c>
      <c r="G9" s="39" t="s">
        <v>115</v>
      </c>
      <c r="L9" s="55" t="s">
        <v>173</v>
      </c>
      <c r="Q9" t="s">
        <v>220</v>
      </c>
    </row>
    <row r="10" spans="4:17" x14ac:dyDescent="0.25">
      <c r="D10" s="29" t="s">
        <v>106</v>
      </c>
      <c r="E10" s="33" t="s">
        <v>47</v>
      </c>
      <c r="F10" s="35" t="s">
        <v>59</v>
      </c>
      <c r="G10" s="39" t="s">
        <v>112</v>
      </c>
      <c r="L10" s="57" t="s">
        <v>174</v>
      </c>
      <c r="Q10" s="64" t="s">
        <v>221</v>
      </c>
    </row>
    <row r="11" spans="4:17" x14ac:dyDescent="0.25">
      <c r="D11" s="29" t="s">
        <v>107</v>
      </c>
      <c r="E11" s="33" t="s">
        <v>47</v>
      </c>
      <c r="F11" s="35" t="s">
        <v>59</v>
      </c>
      <c r="G11" s="39" t="s">
        <v>118</v>
      </c>
      <c r="L11" s="57" t="s">
        <v>175</v>
      </c>
      <c r="Q11" t="s">
        <v>222</v>
      </c>
    </row>
    <row r="12" spans="4:17" x14ac:dyDescent="0.25">
      <c r="D12" s="29" t="s">
        <v>108</v>
      </c>
      <c r="E12" s="33" t="s">
        <v>47</v>
      </c>
      <c r="F12" s="35" t="s">
        <v>59</v>
      </c>
      <c r="G12" s="39" t="s">
        <v>113</v>
      </c>
      <c r="L12" s="57" t="s">
        <v>176</v>
      </c>
      <c r="Q12" t="s">
        <v>223</v>
      </c>
    </row>
    <row r="13" spans="4:17" x14ac:dyDescent="0.25">
      <c r="D13" s="29" t="s">
        <v>109</v>
      </c>
      <c r="E13" s="33" t="s">
        <v>47</v>
      </c>
      <c r="F13" s="35" t="s">
        <v>59</v>
      </c>
      <c r="G13" s="39" t="s">
        <v>229</v>
      </c>
      <c r="L13" s="55" t="s">
        <v>177</v>
      </c>
      <c r="Q13" s="64" t="s">
        <v>224</v>
      </c>
    </row>
    <row r="14" spans="4:17" x14ac:dyDescent="0.25">
      <c r="D14" s="31" t="s">
        <v>77</v>
      </c>
      <c r="E14" s="33" t="s">
        <v>48</v>
      </c>
      <c r="F14" s="35" t="s">
        <v>60</v>
      </c>
      <c r="G14" s="38" t="s">
        <v>122</v>
      </c>
      <c r="L14" s="57" t="s">
        <v>178</v>
      </c>
      <c r="Q14" t="s">
        <v>225</v>
      </c>
    </row>
    <row r="15" spans="4:17" x14ac:dyDescent="0.25">
      <c r="D15" s="31" t="s">
        <v>64</v>
      </c>
      <c r="E15" s="33" t="s">
        <v>48</v>
      </c>
      <c r="F15" s="35" t="s">
        <v>60</v>
      </c>
      <c r="G15" s="38" t="s">
        <v>122</v>
      </c>
      <c r="L15" s="57" t="s">
        <v>179</v>
      </c>
      <c r="Q15" t="s">
        <v>226</v>
      </c>
    </row>
    <row r="16" spans="4:17" x14ac:dyDescent="0.25">
      <c r="D16" s="31" t="s">
        <v>78</v>
      </c>
      <c r="E16" s="33" t="s">
        <v>49</v>
      </c>
      <c r="F16" s="35" t="s">
        <v>60</v>
      </c>
      <c r="G16" s="39" t="s">
        <v>125</v>
      </c>
      <c r="L16" s="57" t="s">
        <v>180</v>
      </c>
      <c r="Q16" t="s">
        <v>227</v>
      </c>
    </row>
    <row r="17" spans="4:15" x14ac:dyDescent="0.25">
      <c r="D17" s="31" t="s">
        <v>79</v>
      </c>
      <c r="E17" s="33" t="s">
        <v>49</v>
      </c>
      <c r="F17" s="35" t="s">
        <v>60</v>
      </c>
      <c r="G17" s="38" t="s">
        <v>239</v>
      </c>
      <c r="L17" s="55" t="s">
        <v>181</v>
      </c>
    </row>
    <row r="18" spans="4:15" ht="30" x14ac:dyDescent="0.25">
      <c r="D18" s="31" t="s">
        <v>80</v>
      </c>
      <c r="E18" s="33" t="s">
        <v>51</v>
      </c>
      <c r="F18" s="35" t="s">
        <v>60</v>
      </c>
      <c r="G18" s="38" t="s">
        <v>238</v>
      </c>
      <c r="L18" s="57" t="s">
        <v>182</v>
      </c>
    </row>
    <row r="19" spans="4:15" ht="30" x14ac:dyDescent="0.25">
      <c r="D19" s="31" t="s">
        <v>81</v>
      </c>
      <c r="E19" s="33" t="s">
        <v>51</v>
      </c>
      <c r="F19" s="35" t="s">
        <v>60</v>
      </c>
      <c r="G19" s="39" t="s">
        <v>237</v>
      </c>
      <c r="L19" s="57" t="s">
        <v>183</v>
      </c>
      <c r="O19" t="s">
        <v>231</v>
      </c>
    </row>
    <row r="20" spans="4:15" ht="30" x14ac:dyDescent="0.25">
      <c r="D20" s="31" t="s">
        <v>82</v>
      </c>
      <c r="E20" s="33" t="s">
        <v>54</v>
      </c>
      <c r="F20" s="35" t="s">
        <v>60</v>
      </c>
      <c r="G20" s="39" t="s">
        <v>236</v>
      </c>
      <c r="L20" s="55" t="s">
        <v>184</v>
      </c>
      <c r="O20" t="s">
        <v>232</v>
      </c>
    </row>
    <row r="21" spans="4:15" ht="30" x14ac:dyDescent="0.25">
      <c r="D21" s="31" t="s">
        <v>83</v>
      </c>
      <c r="E21" s="33" t="s">
        <v>54</v>
      </c>
      <c r="F21" s="35" t="s">
        <v>60</v>
      </c>
      <c r="G21" s="39" t="s">
        <v>236</v>
      </c>
      <c r="L21" s="56" t="s">
        <v>185</v>
      </c>
    </row>
    <row r="22" spans="4:15" ht="30" x14ac:dyDescent="0.25">
      <c r="D22" s="31" t="s">
        <v>84</v>
      </c>
      <c r="E22" s="33" t="s">
        <v>54</v>
      </c>
      <c r="F22" s="35" t="s">
        <v>60</v>
      </c>
      <c r="G22" s="39" t="s">
        <v>236</v>
      </c>
      <c r="L22" s="55" t="s">
        <v>186</v>
      </c>
    </row>
    <row r="23" spans="4:15" ht="45" x14ac:dyDescent="0.25">
      <c r="D23" s="31" t="s">
        <v>85</v>
      </c>
      <c r="E23" s="33" t="s">
        <v>52</v>
      </c>
      <c r="F23" s="35" t="s">
        <v>60</v>
      </c>
      <c r="G23" s="38" t="s">
        <v>124</v>
      </c>
      <c r="L23" s="57" t="s">
        <v>187</v>
      </c>
    </row>
    <row r="24" spans="4:15" ht="30" x14ac:dyDescent="0.25">
      <c r="D24" s="31" t="s">
        <v>86</v>
      </c>
      <c r="E24" s="33" t="s">
        <v>55</v>
      </c>
      <c r="F24" s="35" t="s">
        <v>60</v>
      </c>
      <c r="G24" s="38" t="s">
        <v>126</v>
      </c>
      <c r="L24" s="56" t="s">
        <v>188</v>
      </c>
    </row>
    <row r="25" spans="4:15" ht="30" x14ac:dyDescent="0.25">
      <c r="D25" s="31" t="s">
        <v>87</v>
      </c>
      <c r="E25" s="33" t="s">
        <v>55</v>
      </c>
      <c r="F25" s="35" t="s">
        <v>60</v>
      </c>
      <c r="G25" s="38" t="s">
        <v>126</v>
      </c>
      <c r="L25" s="56" t="s">
        <v>189</v>
      </c>
    </row>
    <row r="26" spans="4:15" ht="30" x14ac:dyDescent="0.25">
      <c r="D26" s="31" t="s">
        <v>88</v>
      </c>
      <c r="E26" s="33" t="s">
        <v>53</v>
      </c>
      <c r="F26" s="35" t="s">
        <v>60</v>
      </c>
      <c r="G26" s="39" t="s">
        <v>123</v>
      </c>
      <c r="L26" s="55" t="s">
        <v>190</v>
      </c>
    </row>
    <row r="27" spans="4:15" ht="27" x14ac:dyDescent="0.25">
      <c r="D27" s="31" t="s">
        <v>89</v>
      </c>
      <c r="E27" s="33" t="s">
        <v>50</v>
      </c>
      <c r="F27" s="35" t="s">
        <v>60</v>
      </c>
      <c r="G27" s="38" t="s">
        <v>119</v>
      </c>
      <c r="L27" s="56" t="s">
        <v>191</v>
      </c>
    </row>
    <row r="28" spans="4:15" ht="27" x14ac:dyDescent="0.25">
      <c r="D28" s="31" t="s">
        <v>90</v>
      </c>
      <c r="E28" s="33" t="s">
        <v>50</v>
      </c>
      <c r="F28" s="35" t="s">
        <v>60</v>
      </c>
      <c r="G28" s="38" t="s">
        <v>120</v>
      </c>
      <c r="L28" s="55" t="s">
        <v>192</v>
      </c>
    </row>
    <row r="29" spans="4:15" ht="45" x14ac:dyDescent="0.25">
      <c r="D29" s="31" t="s">
        <v>110</v>
      </c>
      <c r="E29" s="33" t="s">
        <v>50</v>
      </c>
      <c r="F29" s="35" t="s">
        <v>60</v>
      </c>
      <c r="G29" s="39" t="s">
        <v>121</v>
      </c>
      <c r="L29" s="56" t="s">
        <v>193</v>
      </c>
    </row>
    <row r="30" spans="4:15" ht="30" x14ac:dyDescent="0.25">
      <c r="D30" s="32" t="s">
        <v>91</v>
      </c>
      <c r="E30" s="27" t="s">
        <v>95</v>
      </c>
      <c r="F30" s="35" t="s">
        <v>61</v>
      </c>
      <c r="G30" s="39" t="s">
        <v>230</v>
      </c>
      <c r="L30" s="55" t="s">
        <v>194</v>
      </c>
    </row>
    <row r="31" spans="4:15" x14ac:dyDescent="0.25">
      <c r="D31" s="32" t="s">
        <v>65</v>
      </c>
      <c r="E31" s="27" t="s">
        <v>95</v>
      </c>
      <c r="F31" s="35" t="s">
        <v>61</v>
      </c>
      <c r="G31" s="38" t="s">
        <v>116</v>
      </c>
      <c r="L31" s="56" t="s">
        <v>195</v>
      </c>
    </row>
    <row r="32" spans="4:15" x14ac:dyDescent="0.25">
      <c r="D32" s="32" t="s">
        <v>66</v>
      </c>
      <c r="E32" s="27" t="s">
        <v>66</v>
      </c>
      <c r="F32" s="35" t="s">
        <v>61</v>
      </c>
      <c r="G32" s="38" t="s">
        <v>118</v>
      </c>
      <c r="L32" s="56" t="s">
        <v>196</v>
      </c>
    </row>
    <row r="33" spans="4:12" ht="27" x14ac:dyDescent="0.25">
      <c r="D33" s="32" t="s">
        <v>67</v>
      </c>
      <c r="E33" s="27" t="s">
        <v>96</v>
      </c>
      <c r="F33" s="35" t="s">
        <v>61</v>
      </c>
      <c r="G33" s="38" t="s">
        <v>118</v>
      </c>
      <c r="L33" s="55" t="s">
        <v>197</v>
      </c>
    </row>
    <row r="34" spans="4:12" x14ac:dyDescent="0.25">
      <c r="D34" s="32" t="s">
        <v>68</v>
      </c>
      <c r="E34" s="27" t="s">
        <v>96</v>
      </c>
      <c r="F34" s="35" t="s">
        <v>61</v>
      </c>
      <c r="G34" s="38" t="s">
        <v>118</v>
      </c>
      <c r="L34" s="55" t="s">
        <v>198</v>
      </c>
    </row>
    <row r="35" spans="4:12" x14ac:dyDescent="0.25">
      <c r="D35" s="32" t="s">
        <v>69</v>
      </c>
      <c r="E35" s="27" t="s">
        <v>96</v>
      </c>
      <c r="F35" s="35" t="s">
        <v>61</v>
      </c>
      <c r="G35" s="38" t="s">
        <v>118</v>
      </c>
      <c r="L35" s="57" t="s">
        <v>199</v>
      </c>
    </row>
    <row r="36" spans="4:12" x14ac:dyDescent="0.25">
      <c r="D36" s="32" t="s">
        <v>70</v>
      </c>
      <c r="E36" s="27" t="s">
        <v>97</v>
      </c>
      <c r="F36" s="35" t="s">
        <v>61</v>
      </c>
      <c r="G36" s="38" t="s">
        <v>127</v>
      </c>
      <c r="L36" s="57" t="s">
        <v>200</v>
      </c>
    </row>
    <row r="37" spans="4:12" x14ac:dyDescent="0.25">
      <c r="D37" s="32" t="s">
        <v>71</v>
      </c>
      <c r="E37" s="27" t="s">
        <v>97</v>
      </c>
      <c r="F37" s="35" t="s">
        <v>61</v>
      </c>
      <c r="G37" s="38" t="s">
        <v>127</v>
      </c>
      <c r="L37" s="57" t="s">
        <v>201</v>
      </c>
    </row>
    <row r="38" spans="4:12" x14ac:dyDescent="0.25">
      <c r="D38" s="32" t="s">
        <v>72</v>
      </c>
      <c r="E38" s="27" t="s">
        <v>97</v>
      </c>
      <c r="F38" s="35" t="s">
        <v>61</v>
      </c>
      <c r="G38" s="38" t="s">
        <v>127</v>
      </c>
      <c r="L38" s="56" t="s">
        <v>202</v>
      </c>
    </row>
    <row r="39" spans="4:12" x14ac:dyDescent="0.25">
      <c r="D39" s="32" t="s">
        <v>73</v>
      </c>
      <c r="E39" s="27" t="s">
        <v>98</v>
      </c>
      <c r="F39" s="35" t="s">
        <v>61</v>
      </c>
      <c r="G39" s="38" t="s">
        <v>128</v>
      </c>
      <c r="L39" s="56" t="s">
        <v>203</v>
      </c>
    </row>
    <row r="40" spans="4:12" x14ac:dyDescent="0.25">
      <c r="D40" s="32" t="s">
        <v>74</v>
      </c>
      <c r="E40" s="27" t="s">
        <v>98</v>
      </c>
      <c r="F40" s="35" t="s">
        <v>61</v>
      </c>
      <c r="G40" s="38" t="s">
        <v>128</v>
      </c>
      <c r="L40" s="57" t="s">
        <v>204</v>
      </c>
    </row>
    <row r="41" spans="4:12" x14ac:dyDescent="0.25">
      <c r="D41" s="32" t="s">
        <v>75</v>
      </c>
      <c r="E41" s="27" t="s">
        <v>98</v>
      </c>
      <c r="F41" s="35" t="s">
        <v>61</v>
      </c>
      <c r="G41" s="38" t="s">
        <v>128</v>
      </c>
      <c r="L41" s="57" t="s">
        <v>205</v>
      </c>
    </row>
    <row r="42" spans="4:12" x14ac:dyDescent="0.25">
      <c r="D42" s="32" t="s">
        <v>76</v>
      </c>
      <c r="E42" s="27" t="s">
        <v>98</v>
      </c>
      <c r="F42" s="35" t="s">
        <v>61</v>
      </c>
      <c r="G42" s="38" t="s">
        <v>128</v>
      </c>
      <c r="L42" s="57" t="s">
        <v>206</v>
      </c>
    </row>
    <row r="43" spans="4:12" x14ac:dyDescent="0.25">
      <c r="D43" s="32" t="s">
        <v>234</v>
      </c>
      <c r="E43" s="27" t="s">
        <v>99</v>
      </c>
      <c r="F43" s="35" t="s">
        <v>61</v>
      </c>
      <c r="G43" s="38" t="s">
        <v>129</v>
      </c>
    </row>
    <row r="44" spans="4:12" ht="30" x14ac:dyDescent="0.25">
      <c r="D44" s="32" t="s">
        <v>92</v>
      </c>
      <c r="E44" s="27" t="s">
        <v>99</v>
      </c>
      <c r="F44" s="35" t="s">
        <v>61</v>
      </c>
      <c r="G44" s="38" t="s">
        <v>129</v>
      </c>
    </row>
    <row r="45" spans="4:12" x14ac:dyDescent="0.25">
      <c r="D45" s="32" t="s">
        <v>235</v>
      </c>
      <c r="E45" s="27" t="s">
        <v>99</v>
      </c>
      <c r="F45" s="35" t="s">
        <v>61</v>
      </c>
      <c r="G45" s="38" t="s">
        <v>129</v>
      </c>
    </row>
    <row r="46" spans="4:12" ht="30" x14ac:dyDescent="0.25">
      <c r="D46" s="30" t="s">
        <v>93</v>
      </c>
      <c r="E46" s="27" t="s">
        <v>56</v>
      </c>
      <c r="F46" s="35" t="s">
        <v>240</v>
      </c>
      <c r="G46" s="38" t="s">
        <v>130</v>
      </c>
    </row>
    <row r="47" spans="4:12" ht="30" x14ac:dyDescent="0.25">
      <c r="D47" s="30" t="s">
        <v>94</v>
      </c>
      <c r="E47" s="27" t="s">
        <v>56</v>
      </c>
      <c r="F47" s="35" t="s">
        <v>240</v>
      </c>
      <c r="G47" s="39" t="s">
        <v>112</v>
      </c>
    </row>
    <row r="51" spans="4:4" x14ac:dyDescent="0.25">
      <c r="D51" s="27" t="s">
        <v>132</v>
      </c>
    </row>
    <row r="52" spans="4:4" x14ac:dyDescent="0.25">
      <c r="D52" s="38" t="s">
        <v>133</v>
      </c>
    </row>
    <row r="53" spans="4:4" ht="30" x14ac:dyDescent="0.25">
      <c r="D53" s="38" t="s">
        <v>134</v>
      </c>
    </row>
    <row r="54" spans="4:4" ht="30" x14ac:dyDescent="0.25">
      <c r="D54" s="38" t="s">
        <v>135</v>
      </c>
    </row>
    <row r="55" spans="4:4" x14ac:dyDescent="0.25">
      <c r="D55" s="38" t="s">
        <v>136</v>
      </c>
    </row>
    <row r="56" spans="4:4" ht="30" x14ac:dyDescent="0.25">
      <c r="D56" s="38" t="s">
        <v>137</v>
      </c>
    </row>
    <row r="57" spans="4:4" ht="30" x14ac:dyDescent="0.25">
      <c r="D57" s="38" t="s">
        <v>138</v>
      </c>
    </row>
    <row r="58" spans="4:4" ht="30" x14ac:dyDescent="0.25">
      <c r="D58" s="38" t="s">
        <v>139</v>
      </c>
    </row>
    <row r="59" spans="4:4" ht="30" x14ac:dyDescent="0.25">
      <c r="D59" s="38" t="s">
        <v>140</v>
      </c>
    </row>
    <row r="60" spans="4:4" x14ac:dyDescent="0.25">
      <c r="D60" s="38" t="s">
        <v>141</v>
      </c>
    </row>
    <row r="61" spans="4:4" ht="30" x14ac:dyDescent="0.25">
      <c r="D61" s="38" t="s">
        <v>142</v>
      </c>
    </row>
    <row r="62" spans="4:4" ht="60" x14ac:dyDescent="0.25">
      <c r="D62" s="38" t="s">
        <v>143</v>
      </c>
    </row>
    <row r="63" spans="4:4" ht="30" x14ac:dyDescent="0.25">
      <c r="D63" s="38" t="s">
        <v>144</v>
      </c>
    </row>
    <row r="64" spans="4:4" x14ac:dyDescent="0.25">
      <c r="D64" s="38" t="s">
        <v>145</v>
      </c>
    </row>
    <row r="65" spans="4:4" ht="30" x14ac:dyDescent="0.25">
      <c r="D65" s="38" t="s">
        <v>146</v>
      </c>
    </row>
    <row r="66" spans="4:4" x14ac:dyDescent="0.25">
      <c r="D66" s="38" t="s">
        <v>147</v>
      </c>
    </row>
    <row r="67" spans="4:4" ht="30" x14ac:dyDescent="0.25">
      <c r="D67" s="38" t="s">
        <v>148</v>
      </c>
    </row>
    <row r="68" spans="4:4" x14ac:dyDescent="0.25">
      <c r="D68" s="38" t="s">
        <v>149</v>
      </c>
    </row>
    <row r="69" spans="4:4" x14ac:dyDescent="0.25">
      <c r="D69" s="38" t="s">
        <v>150</v>
      </c>
    </row>
    <row r="70" spans="4:4" ht="30" x14ac:dyDescent="0.25">
      <c r="D70" s="38" t="s">
        <v>151</v>
      </c>
    </row>
    <row r="71" spans="4:4" ht="45" x14ac:dyDescent="0.25">
      <c r="D71" s="38" t="s">
        <v>152</v>
      </c>
    </row>
    <row r="72" spans="4:4" x14ac:dyDescent="0.25">
      <c r="D72" s="38" t="s">
        <v>153</v>
      </c>
    </row>
    <row r="73" spans="4:4" ht="30" x14ac:dyDescent="0.25">
      <c r="D73" s="38" t="s">
        <v>154</v>
      </c>
    </row>
    <row r="74" spans="4:4" ht="60" x14ac:dyDescent="0.25">
      <c r="D74" s="38" t="s">
        <v>155</v>
      </c>
    </row>
    <row r="75" spans="4:4" ht="30" x14ac:dyDescent="0.25">
      <c r="D75" s="38" t="s">
        <v>156</v>
      </c>
    </row>
    <row r="76" spans="4:4" ht="30" x14ac:dyDescent="0.25">
      <c r="D76" s="38" t="s">
        <v>157</v>
      </c>
    </row>
    <row r="77" spans="4:4" x14ac:dyDescent="0.25">
      <c r="D77" s="38" t="s">
        <v>158</v>
      </c>
    </row>
    <row r="78" spans="4:4" ht="45" x14ac:dyDescent="0.25">
      <c r="D78" s="38" t="s">
        <v>159</v>
      </c>
    </row>
    <row r="79" spans="4:4" x14ac:dyDescent="0.25">
      <c r="D79" s="38" t="s">
        <v>160</v>
      </c>
    </row>
    <row r="80" spans="4:4" ht="45" x14ac:dyDescent="0.25">
      <c r="D80" s="38" t="s">
        <v>161</v>
      </c>
    </row>
    <row r="81" spans="4:4" x14ac:dyDescent="0.25">
      <c r="D81" s="3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11</vt:i4>
      </vt:variant>
    </vt:vector>
  </HeadingPairs>
  <TitlesOfParts>
    <vt:vector size="16" baseType="lpstr">
      <vt:lpstr>Caracterización</vt:lpstr>
      <vt:lpstr>INDICADOR</vt:lpstr>
      <vt:lpstr>INDICADOR (2)</vt:lpstr>
      <vt:lpstr>Normograma</vt:lpstr>
      <vt:lpstr>Listas desplegables</vt:lpstr>
      <vt:lpstr>Apoyo</vt:lpstr>
      <vt:lpstr>Dirección_Estratégica</vt:lpstr>
      <vt:lpstr>Estratégico</vt:lpstr>
      <vt:lpstr>Evaluación</vt:lpstr>
      <vt:lpstr>Grupoa</vt:lpstr>
      <vt:lpstr>Misional</vt:lpstr>
      <vt:lpstr>Misionales</vt:lpstr>
      <vt:lpstr>INDICADOR!Print_Area</vt:lpstr>
      <vt:lpstr>'INDICADOR (2)'!Print_Area</vt:lpstr>
      <vt:lpstr>Seguimiento_Evaluación_y_Control</vt:lpstr>
      <vt:lpstr>Tipo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Maria del Carmen Diaz Fonseca</cp:lastModifiedBy>
  <cp:lastPrinted>2019-05-03T20:42:39Z</cp:lastPrinted>
  <dcterms:created xsi:type="dcterms:W3CDTF">2019-04-09T16:24:36Z</dcterms:created>
  <dcterms:modified xsi:type="dcterms:W3CDTF">2019-09-13T14:10:57Z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1705754</vt:i4>
  </property>
</Properties>
</file>